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T:\ARH\03 - MARCHES\05- Procédures en cours\25_2119 F&amp;L pièces de rechanges pour véhicules d'intervention en 6 lots\1 - DCE\"/>
    </mc:Choice>
  </mc:AlternateContent>
  <bookViews>
    <workbookView xWindow="0" yWindow="0" windowWidth="28800" windowHeight="12330"/>
  </bookViews>
  <sheets>
    <sheet name="Annexe_6_RC_25_2119" sheetId="1" r:id="rId1"/>
  </sheets>
  <calcPr calcId="162913"/>
  <customWorkbookViews>
    <customWorkbookView name="David GRAFF - Affichage personnalisé" guid="{78ED0363-3F82-4BBA-BB28-CA1B47FBCF9D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G37" i="1"/>
  <c r="G38" i="1"/>
  <c r="G39" i="1"/>
  <c r="G40" i="1"/>
  <c r="G41" i="1"/>
  <c r="G42" i="1"/>
  <c r="G43" i="1"/>
  <c r="G44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6" i="1"/>
  <c r="G97" i="1"/>
  <c r="G35" i="1"/>
  <c r="G34" i="1"/>
  <c r="D103" i="1" l="1"/>
  <c r="D104" i="1"/>
  <c r="D102" i="1"/>
  <c r="D105" i="1" l="1"/>
  <c r="G98" i="1" l="1"/>
  <c r="C107" i="1" s="1"/>
</calcChain>
</file>

<file path=xl/sharedStrings.xml><?xml version="1.0" encoding="utf-8"?>
<sst xmlns="http://schemas.openxmlformats.org/spreadsheetml/2006/main" count="175" uniqueCount="150">
  <si>
    <t>DETAIL QUANTITATIF ESTIMATIF</t>
  </si>
  <si>
    <t>Désignation</t>
  </si>
  <si>
    <t>Référence constructeur</t>
  </si>
  <si>
    <t>Quantité</t>
  </si>
  <si>
    <t>Prix unitaire en € HT (**)</t>
  </si>
  <si>
    <t xml:space="preserve">Prix total en € HT </t>
  </si>
  <si>
    <t>Mairie de Marseille</t>
  </si>
  <si>
    <t>DGAP (02001)</t>
  </si>
  <si>
    <r>
      <t>Procédure de passation</t>
    </r>
    <r>
      <rPr>
        <b/>
        <sz val="14"/>
        <color rgb="FF000000"/>
        <rFont val="Arial"/>
        <family val="2"/>
      </rPr>
      <t xml:space="preserve"> : Appel d’offres ouvert</t>
    </r>
  </si>
  <si>
    <t>Prix unitaire en € HT</t>
  </si>
  <si>
    <t>Tableau A - Montant total en € HT</t>
  </si>
  <si>
    <t>Tableau B - Montant total en € HT</t>
  </si>
  <si>
    <t>2. Forfait livraison</t>
  </si>
  <si>
    <t>Montant total en € HT des tableaux A + B</t>
  </si>
  <si>
    <t>LOT 5</t>
  </si>
  <si>
    <t>Annexe 6 du règlement de consultation</t>
  </si>
  <si>
    <t>DETAIL QUANTITATIF ESTIMATIF (DQE) – LOT 5</t>
  </si>
  <si>
    <t>Circlip</t>
  </si>
  <si>
    <t>005823</t>
  </si>
  <si>
    <t>Barre ronde 1M</t>
  </si>
  <si>
    <t>010707</t>
  </si>
  <si>
    <t>014399</t>
  </si>
  <si>
    <t>Disque</t>
  </si>
  <si>
    <t>014922</t>
  </si>
  <si>
    <t>530660</t>
  </si>
  <si>
    <t>Gaine thermorétractable noire</t>
  </si>
  <si>
    <t>580598</t>
  </si>
  <si>
    <t>Huile hydraulique (bidon de 5 litres)</t>
  </si>
  <si>
    <t>748943</t>
  </si>
  <si>
    <t>Bille D 8,0mm</t>
  </si>
  <si>
    <t>749034</t>
  </si>
  <si>
    <t>Ressort</t>
  </si>
  <si>
    <t>750876</t>
  </si>
  <si>
    <t>Corde hauban 35M</t>
  </si>
  <si>
    <t>755129</t>
  </si>
  <si>
    <t>Câble métallique D8x9030 déploiement 2ème élément</t>
  </si>
  <si>
    <t>756819</t>
  </si>
  <si>
    <t>Serrure</t>
  </si>
  <si>
    <t>770514</t>
  </si>
  <si>
    <t>Electrovanne</t>
  </si>
  <si>
    <t>772351</t>
  </si>
  <si>
    <t>Pompe hydraulique, nivellement de plateforme L32</t>
  </si>
  <si>
    <t>67185A-001</t>
  </si>
  <si>
    <t>Pompe hydraulique, nivellement de plateforme</t>
  </si>
  <si>
    <t>67186A-001</t>
  </si>
  <si>
    <t>Encodeur à câble 7500mm sortie tension 0-10V</t>
  </si>
  <si>
    <t>786706</t>
  </si>
  <si>
    <t>Coulisse iglidur XFM-1820-12</t>
  </si>
  <si>
    <t>787346</t>
  </si>
  <si>
    <t>Ressort de torsion gauche</t>
  </si>
  <si>
    <t>787372</t>
  </si>
  <si>
    <t>Ressort de torsion droit</t>
  </si>
  <si>
    <t>787375</t>
  </si>
  <si>
    <t>Lampe à Del jaune Micro Del plus verre nervuré</t>
  </si>
  <si>
    <t>788939</t>
  </si>
  <si>
    <t>Pompe hydraulique Z1,0 nivellement plateforme</t>
  </si>
  <si>
    <t>789194</t>
  </si>
  <si>
    <t>Charnière 180 avec mécanisme d'enclenchement 120</t>
  </si>
  <si>
    <t>790571</t>
  </si>
  <si>
    <t>Tuyau hydraulique DN 6X580</t>
  </si>
  <si>
    <t>792419</t>
  </si>
  <si>
    <t>Tuyau hydraulique DN10x1100</t>
  </si>
  <si>
    <t>795329</t>
  </si>
  <si>
    <t>License plate light, 24V Led 3,5m Kabel IP54</t>
  </si>
  <si>
    <t>796060</t>
  </si>
  <si>
    <t>Clignotant</t>
  </si>
  <si>
    <t>844588</t>
  </si>
  <si>
    <t>Commutateur de fin de course avec actionnement mag</t>
  </si>
  <si>
    <t>862251</t>
  </si>
  <si>
    <t>Coupelles de l'anémomètre</t>
  </si>
  <si>
    <t>873096</t>
  </si>
  <si>
    <t>Flexible hydraulique</t>
  </si>
  <si>
    <t>874546</t>
  </si>
  <si>
    <t>Vis tête bombée</t>
  </si>
  <si>
    <t>889842</t>
  </si>
  <si>
    <t>Presse -étoupe coudé 90° M25</t>
  </si>
  <si>
    <t>894943</t>
  </si>
  <si>
    <t>Vis a tête fraisée M6x30TX30</t>
  </si>
  <si>
    <t>895959</t>
  </si>
  <si>
    <t>Projecteur de recherche  britax DEL 24V 29W connecteur DIN</t>
  </si>
  <si>
    <t>00861A</t>
  </si>
  <si>
    <t>Broche avec encoche P. circlip</t>
  </si>
  <si>
    <t>01016A-002</t>
  </si>
  <si>
    <t>Arbre P.ressort de torsion paroi postérieure</t>
  </si>
  <si>
    <t>01519A-001</t>
  </si>
  <si>
    <t>Bloc de verrouillage paroi postérieure</t>
  </si>
  <si>
    <t>01666A-001</t>
  </si>
  <si>
    <t>Joint profilé d'étanchéité (au mètre)</t>
  </si>
  <si>
    <t>020098-001</t>
  </si>
  <si>
    <t>Rolle D20</t>
  </si>
  <si>
    <t>03780A-001</t>
  </si>
  <si>
    <t>Boulon d'arrêt</t>
  </si>
  <si>
    <t>21525A</t>
  </si>
  <si>
    <t>Goupille de serrage</t>
  </si>
  <si>
    <t>22879A</t>
  </si>
  <si>
    <t>Recouvrement plancher plateforme RAL 7016 avec balisage</t>
  </si>
  <si>
    <t>23023A-001</t>
  </si>
  <si>
    <t>Porte droite paroi arrière escamotable Ral7016</t>
  </si>
  <si>
    <t>23083A-004</t>
  </si>
  <si>
    <t>Paroi arrière haute escamotable droit</t>
  </si>
  <si>
    <t>23094A-002</t>
  </si>
  <si>
    <t>Bandes de lampe à DEL, blanches</t>
  </si>
  <si>
    <t>36676A-093</t>
  </si>
  <si>
    <t>Barre de torsion contre coudée</t>
  </si>
  <si>
    <t>36859A-001</t>
  </si>
  <si>
    <t>Distributeur en Y CAN 180° M12</t>
  </si>
  <si>
    <t>550042-003</t>
  </si>
  <si>
    <t>Sangle élastique 25x1400 mm orange</t>
  </si>
  <si>
    <t>576315-001</t>
  </si>
  <si>
    <t>Raccord de fixation entre main courante et garde corps</t>
  </si>
  <si>
    <t>589476-001</t>
  </si>
  <si>
    <t>Capteur brigade 4000</t>
  </si>
  <si>
    <t>70258A</t>
  </si>
  <si>
    <t>Adaptateur capteur brigade 4000</t>
  </si>
  <si>
    <t>70272A</t>
  </si>
  <si>
    <t>Capteur longueur développé 7500mm sortie 4-20mA</t>
  </si>
  <si>
    <t>70910A</t>
  </si>
  <si>
    <t>Coude</t>
  </si>
  <si>
    <t>748369-001</t>
  </si>
  <si>
    <t>Tôle de glissement goupille de verrouillage plancher plateforme</t>
  </si>
  <si>
    <t>756062-001</t>
  </si>
  <si>
    <t>Tôle de maintien roulement verrouillage plancher plateforme</t>
  </si>
  <si>
    <t>756064-001</t>
  </si>
  <si>
    <t>Rideau AR</t>
  </si>
  <si>
    <t>857240-130</t>
  </si>
  <si>
    <t>Can libellé, component</t>
  </si>
  <si>
    <t>860160-003</t>
  </si>
  <si>
    <t>Can libellé, vanne</t>
  </si>
  <si>
    <t>860160-005</t>
  </si>
  <si>
    <t>Libellé can, pneumatique</t>
  </si>
  <si>
    <t>860160-011</t>
  </si>
  <si>
    <t>Guide</t>
  </si>
  <si>
    <t>874284-001</t>
  </si>
  <si>
    <t>Kit de tuyauterie de la fourche a panier conduite 10X1,5</t>
  </si>
  <si>
    <t>874540-003</t>
  </si>
  <si>
    <t>Capteur d'inclinaison, tourelle</t>
  </si>
  <si>
    <t>874949-001</t>
  </si>
  <si>
    <t>Colis inférieur ou égal à 30 kg</t>
  </si>
  <si>
    <t>Colis palette - 120cm x 80 cm</t>
  </si>
  <si>
    <t>Lot 5 : Fourniture et livraison de pièces de rechange, d’accessoires et d’éléments de carrosserie d’origine constructeur, pour véhicules d’intervention équipés par la société Rosenbauer</t>
  </si>
  <si>
    <t>Les quantités portent sur la durée du marché. Le montant total du DQE reflète le montant total estimatif du marché, sur une durée de 4 ans. Elles ne sont données qu’à titre indicatif : elles n’ont aucune valeur contractuelle et sont susceptibles de varier lors de l’exécution du marché.</t>
  </si>
  <si>
    <r>
      <rPr>
        <b/>
        <sz val="14"/>
        <rFont val="Arial"/>
        <family val="2"/>
      </rPr>
      <t>(*)</t>
    </r>
    <r>
      <rPr>
        <b/>
        <sz val="11"/>
        <rFont val="Arial"/>
        <family val="2"/>
      </rPr>
      <t xml:space="preserve"> Le candidat renseigne :
- Soit le prix unitaire en € HT correspondant à la référence "constructeur" pré-remplie ou à la nouvelle référence du constructeur (en cas de modification) de la désignation, en tant que produit standard (articles neuf) ;
- Soit le prix unitaire en € HT correspondant à la référence de la désignation, en tant que produit issu de l'économie circulaire (catégorie loi AGEC).</t>
    </r>
  </si>
  <si>
    <t>Le cas échéant, référence de substitution, si nouveau référencement constructeur d'un produit standard (*)</t>
  </si>
  <si>
    <t>Le cas échéant, référence spécifique d'un produit issu de l'économie circulaire (*)</t>
  </si>
  <si>
    <t>Prix total en € HT</t>
  </si>
  <si>
    <r>
      <rPr>
        <b/>
        <vertAlign val="superscript"/>
        <sz val="16"/>
        <color theme="1"/>
        <rFont val="Arial"/>
        <family val="2"/>
      </rPr>
      <t>(</t>
    </r>
    <r>
      <rPr>
        <b/>
        <sz val="16"/>
        <color theme="1"/>
        <rFont val="Arial"/>
        <family val="2"/>
      </rPr>
      <t>**</t>
    </r>
    <r>
      <rPr>
        <b/>
        <vertAlign val="superscript"/>
        <sz val="16"/>
        <color theme="1"/>
        <rFont val="Arial"/>
        <family val="2"/>
      </rPr>
      <t>)</t>
    </r>
    <r>
      <rPr>
        <b/>
        <vertAlign val="superscript"/>
        <sz val="12"/>
        <color theme="1"/>
        <rFont val="Arial"/>
        <family val="2"/>
      </rPr>
      <t xml:space="preserve"> </t>
    </r>
    <r>
      <rPr>
        <b/>
        <i/>
        <sz val="11"/>
        <color theme="1"/>
        <rFont val="Arial"/>
        <family val="2"/>
      </rPr>
      <t xml:space="preserve">Chaque candidat veillera à la concordance entre les prix indiqués au détail quantitatif estimatif (DQE) et ceux </t>
    </r>
    <r>
      <rPr>
        <b/>
        <i/>
        <sz val="11"/>
        <color rgb="FF000000"/>
        <rFont val="Arial"/>
        <family val="2"/>
      </rPr>
      <t>portés à l’article 1 de l’annexe 1 de l’acte d’engagement (AE) du lot 5. En cas de discordance entre ces prix, ce sont les prix figurant à l’article 1 de l’annexe 1 de l'AE du lot 5 qui prévaudront et le DQE sera corrigé en conséquence.</t>
    </r>
  </si>
  <si>
    <t>1. Prix unitaire des pièces de rechange,  équipements, accessoires, consommables et éléments de carosserie d'origine "constructeur"</t>
  </si>
  <si>
    <t>Colis 1/2 palette - 60 cm x 80 cm</t>
  </si>
  <si>
    <r>
      <t>Numéro de la consultation</t>
    </r>
    <r>
      <rPr>
        <b/>
        <sz val="14"/>
        <color rgb="FF000000"/>
        <rFont val="Arial"/>
        <family val="2"/>
      </rPr>
      <t xml:space="preserve"> : </t>
    </r>
    <r>
      <rPr>
        <b/>
        <sz val="14"/>
        <rFont val="Arial"/>
        <family val="2"/>
      </rPr>
      <t>25_2119</t>
    </r>
  </si>
  <si>
    <t>Fourniture et livraison d’articles pour entretien, réparation et équipement des véhicules d’intervention du bataillon de marins-pompiers de Marseille, équipés par les sociétés Magirus/Camiva, Sides, Gruau Sanicar, TIB, Rosenbauer et WAS, en 6 lots.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</si>
</sst>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u/>
      <sz val="12"/>
      <color rgb="FF000000"/>
      <name val="Arial"/>
      <family val="2"/>
    </font>
    <font>
      <sz val="18"/>
      <color theme="1"/>
      <name val="Arial"/>
      <family val="2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b/>
      <u/>
      <sz val="14"/>
      <color rgb="FF000000"/>
      <name val="Arial"/>
      <family val="2"/>
    </font>
    <font>
      <b/>
      <sz val="14"/>
      <color rgb="FF000000"/>
      <name val="Arial"/>
      <family val="2"/>
    </font>
    <font>
      <b/>
      <i/>
      <sz val="11"/>
      <color theme="1"/>
      <name val="Arial"/>
      <family val="2"/>
    </font>
    <font>
      <b/>
      <i/>
      <sz val="11"/>
      <color rgb="FF000000"/>
      <name val="Arial"/>
      <family val="2"/>
    </font>
    <font>
      <b/>
      <sz val="14"/>
      <name val="Arial"/>
      <family val="2"/>
    </font>
    <font>
      <b/>
      <sz val="16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vertAlign val="superscript"/>
      <sz val="11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DD6E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6">
    <xf numFmtId="0" fontId="0" fillId="0" borderId="0" xfId="0"/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distributed" vertical="justify" wrapText="1" indent="4"/>
    </xf>
    <xf numFmtId="44" fontId="8" fillId="0" borderId="3" xfId="1" applyFont="1" applyBorder="1" applyAlignment="1">
      <alignment vertical="center"/>
    </xf>
    <xf numFmtId="0" fontId="8" fillId="0" borderId="5" xfId="0" applyFont="1" applyBorder="1" applyAlignment="1" applyProtection="1">
      <alignment vertical="center"/>
      <protection locked="0"/>
    </xf>
    <xf numFmtId="164" fontId="8" fillId="0" borderId="3" xfId="1" applyNumberFormat="1" applyFont="1" applyBorder="1" applyAlignment="1" applyProtection="1">
      <alignment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164" fontId="8" fillId="0" borderId="4" xfId="1" applyNumberFormat="1" applyFont="1" applyBorder="1" applyAlignment="1" applyProtection="1">
      <alignment vertical="center"/>
      <protection locked="0"/>
    </xf>
    <xf numFmtId="44" fontId="8" fillId="0" borderId="4" xfId="1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8" xfId="0" applyFont="1" applyBorder="1" applyAlignment="1" applyProtection="1">
      <alignment vertical="center"/>
      <protection locked="0"/>
    </xf>
    <xf numFmtId="164" fontId="8" fillId="0" borderId="7" xfId="1" applyNumberFormat="1" applyFont="1" applyBorder="1" applyAlignment="1" applyProtection="1">
      <alignment vertical="center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8" fillId="0" borderId="12" xfId="0" applyFont="1" applyBorder="1" applyAlignment="1" applyProtection="1">
      <alignment vertical="center"/>
      <protection locked="0"/>
    </xf>
    <xf numFmtId="164" fontId="8" fillId="0" borderId="9" xfId="1" applyNumberFormat="1" applyFont="1" applyBorder="1" applyAlignment="1" applyProtection="1">
      <alignment vertical="center"/>
      <protection locked="0"/>
    </xf>
    <xf numFmtId="44" fontId="8" fillId="0" borderId="9" xfId="1" applyFont="1" applyBorder="1" applyAlignment="1">
      <alignment vertical="center"/>
    </xf>
    <xf numFmtId="0" fontId="1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164" fontId="4" fillId="0" borderId="0" xfId="1" applyNumberFormat="1" applyFont="1" applyBorder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/>
    <xf numFmtId="0" fontId="8" fillId="0" borderId="0" xfId="0" applyFont="1" applyBorder="1" applyAlignment="1">
      <alignment horizontal="center" vertical="center"/>
    </xf>
    <xf numFmtId="44" fontId="3" fillId="0" borderId="0" xfId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2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4" fillId="0" borderId="10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164" fontId="3" fillId="0" borderId="11" xfId="1" applyNumberFormat="1" applyFont="1" applyBorder="1" applyAlignment="1">
      <alignment vertical="center"/>
    </xf>
    <xf numFmtId="0" fontId="8" fillId="0" borderId="2" xfId="0" applyFont="1" applyFill="1" applyBorder="1" applyAlignment="1">
      <alignment horizontal="left" vertical="center"/>
    </xf>
    <xf numFmtId="44" fontId="3" fillId="0" borderId="19" xfId="1" applyFont="1" applyBorder="1" applyAlignment="1">
      <alignment horizontal="center" vertical="center"/>
    </xf>
    <xf numFmtId="44" fontId="3" fillId="0" borderId="22" xfId="1" applyFont="1" applyBorder="1" applyAlignment="1">
      <alignment horizontal="center" vertical="center"/>
    </xf>
    <xf numFmtId="44" fontId="3" fillId="0" borderId="20" xfId="1" applyFont="1" applyBorder="1" applyAlignment="1">
      <alignment horizontal="center" vertical="center"/>
    </xf>
    <xf numFmtId="44" fontId="3" fillId="0" borderId="23" xfId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5" fillId="4" borderId="14" xfId="0" applyFont="1" applyFill="1" applyBorder="1" applyAlignment="1">
      <alignment horizontal="center" vertical="center"/>
    </xf>
    <xf numFmtId="0" fontId="15" fillId="4" borderId="15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right" vertical="center"/>
    </xf>
    <xf numFmtId="44" fontId="3" fillId="0" borderId="21" xfId="1" applyFont="1" applyBorder="1" applyAlignment="1">
      <alignment horizontal="center" vertical="center"/>
    </xf>
    <xf numFmtId="44" fontId="3" fillId="0" borderId="24" xfId="1" applyFont="1" applyBorder="1" applyAlignment="1">
      <alignment horizontal="center" vertical="center"/>
    </xf>
    <xf numFmtId="44" fontId="2" fillId="0" borderId="14" xfId="1" applyFont="1" applyBorder="1" applyAlignment="1">
      <alignment horizontal="center" vertical="center"/>
    </xf>
    <xf numFmtId="44" fontId="2" fillId="0" borderId="15" xfId="1" applyFont="1" applyBorder="1" applyAlignment="1">
      <alignment horizontal="center" vertical="center"/>
    </xf>
    <xf numFmtId="44" fontId="15" fillId="0" borderId="14" xfId="1" applyFont="1" applyBorder="1" applyAlignment="1">
      <alignment horizontal="center" vertical="center"/>
    </xf>
    <xf numFmtId="44" fontId="15" fillId="0" borderId="17" xfId="1" applyFont="1" applyBorder="1" applyAlignment="1">
      <alignment horizontal="center" vertical="center"/>
    </xf>
    <xf numFmtId="44" fontId="15" fillId="0" borderId="15" xfId="1" applyFont="1" applyBorder="1" applyAlignment="1">
      <alignment horizontal="center" vertical="center"/>
    </xf>
    <xf numFmtId="0" fontId="17" fillId="0" borderId="0" xfId="0" applyFont="1" applyAlignment="1">
      <alignment horizontal="justify" vertical="center" wrapText="1"/>
    </xf>
    <xf numFmtId="0" fontId="18" fillId="0" borderId="0" xfId="0" applyFont="1" applyAlignment="1">
      <alignment horizontal="justify" vertical="center" wrapText="1"/>
    </xf>
    <xf numFmtId="0" fontId="16" fillId="0" borderId="0" xfId="0" applyFont="1" applyAlignment="1">
      <alignment horizontal="justify"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44" fontId="8" fillId="0" borderId="9" xfId="1" applyFont="1" applyBorder="1" applyProtection="1">
      <protection locked="0"/>
    </xf>
    <xf numFmtId="44" fontId="8" fillId="0" borderId="3" xfId="1" applyFont="1" applyBorder="1" applyProtection="1"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529165</xdr:colOff>
      <xdr:row>0</xdr:row>
      <xdr:rowOff>69849</xdr:rowOff>
    </xdr:from>
    <xdr:to>
      <xdr:col>2</xdr:col>
      <xdr:colOff>1288903</xdr:colOff>
      <xdr:row>8</xdr:row>
      <xdr:rowOff>169332</xdr:rowOff>
    </xdr:to>
    <xdr:pic>
      <xdr:nvPicPr>
        <xdr:cNvPr id="2" name="_x0000_i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2332" y="69849"/>
          <a:ext cx="1722821" cy="16234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G111"/>
  <sheetViews>
    <sheetView showGridLines="0" tabSelected="1" topLeftCell="A95" zoomScaleNormal="100" workbookViewId="0">
      <selection activeCell="E37" sqref="E37"/>
    </sheetView>
  </sheetViews>
  <sheetFormatPr baseColWidth="10" defaultRowHeight="15" x14ac:dyDescent="0.25"/>
  <cols>
    <col min="1" max="1" width="49.85546875" customWidth="1"/>
    <col min="2" max="2" width="14.42578125" customWidth="1"/>
    <col min="3" max="3" width="21" customWidth="1"/>
    <col min="4" max="4" width="16.5703125" customWidth="1"/>
    <col min="5" max="5" width="14.85546875" customWidth="1"/>
    <col min="6" max="6" width="10.85546875" customWidth="1"/>
    <col min="7" max="7" width="15" customWidth="1"/>
  </cols>
  <sheetData>
    <row r="9" spans="1:7" x14ac:dyDescent="0.25">
      <c r="A9" s="54"/>
      <c r="B9" s="54"/>
      <c r="C9" s="54"/>
      <c r="D9" s="54"/>
      <c r="E9" s="54"/>
      <c r="F9" s="54"/>
      <c r="G9" s="54"/>
    </row>
    <row r="10" spans="1:7" ht="23.25" x14ac:dyDescent="0.25">
      <c r="A10" s="57" t="s">
        <v>6</v>
      </c>
      <c r="B10" s="57"/>
      <c r="C10" s="57"/>
      <c r="D10" s="57"/>
      <c r="E10" s="57"/>
      <c r="F10" s="57"/>
      <c r="G10" s="57"/>
    </row>
    <row r="11" spans="1:7" ht="23.25" x14ac:dyDescent="0.25">
      <c r="A11" s="57" t="s">
        <v>7</v>
      </c>
      <c r="B11" s="57"/>
      <c r="C11" s="57"/>
      <c r="D11" s="57"/>
      <c r="E11" s="57"/>
      <c r="F11" s="57"/>
      <c r="G11" s="57"/>
    </row>
    <row r="14" spans="1:7" ht="27" customHeight="1" x14ac:dyDescent="0.25">
      <c r="A14" s="58" t="s">
        <v>15</v>
      </c>
      <c r="B14" s="58"/>
      <c r="C14" s="58"/>
      <c r="D14" s="58"/>
      <c r="E14" s="58"/>
      <c r="F14" s="58"/>
      <c r="G14" s="58"/>
    </row>
    <row r="15" spans="1:7" ht="27" customHeight="1" x14ac:dyDescent="0.25">
      <c r="A15" s="59" t="s">
        <v>14</v>
      </c>
      <c r="B15" s="59"/>
      <c r="C15" s="59"/>
      <c r="D15" s="59"/>
      <c r="E15" s="59"/>
      <c r="F15" s="59"/>
      <c r="G15" s="59"/>
    </row>
    <row r="16" spans="1:7" ht="27" customHeight="1" x14ac:dyDescent="0.25">
      <c r="A16" s="59" t="s">
        <v>0</v>
      </c>
      <c r="B16" s="59"/>
      <c r="C16" s="59"/>
      <c r="D16" s="59"/>
      <c r="E16" s="59"/>
      <c r="F16" s="59"/>
      <c r="G16" s="59"/>
    </row>
    <row r="18" spans="1:7" ht="57.75" customHeight="1" x14ac:dyDescent="0.25">
      <c r="A18" s="49" t="s">
        <v>149</v>
      </c>
      <c r="B18" s="49"/>
      <c r="C18" s="49"/>
      <c r="D18" s="49"/>
      <c r="E18" s="49"/>
      <c r="F18" s="49"/>
      <c r="G18" s="49"/>
    </row>
    <row r="19" spans="1:7" ht="17.25" customHeight="1" x14ac:dyDescent="0.25">
      <c r="A19" s="9"/>
      <c r="B19" s="9"/>
      <c r="C19" s="9"/>
      <c r="D19" s="9"/>
      <c r="E19" s="9"/>
      <c r="F19" s="9"/>
      <c r="G19" s="9"/>
    </row>
    <row r="20" spans="1:7" ht="54.75" customHeight="1" x14ac:dyDescent="0.25">
      <c r="A20" s="50" t="s">
        <v>139</v>
      </c>
      <c r="B20" s="50"/>
      <c r="C20" s="50"/>
      <c r="D20" s="50"/>
      <c r="E20" s="50"/>
      <c r="F20" s="50"/>
      <c r="G20" s="50"/>
    </row>
    <row r="21" spans="1:7" ht="41.25" customHeight="1" x14ac:dyDescent="0.25">
      <c r="A21" s="2"/>
      <c r="B21" s="2"/>
      <c r="C21" s="2"/>
      <c r="D21" s="2"/>
      <c r="E21" s="2"/>
      <c r="F21" s="2"/>
      <c r="G21" s="2"/>
    </row>
    <row r="22" spans="1:7" ht="18" x14ac:dyDescent="0.25">
      <c r="A22" s="51" t="s">
        <v>148</v>
      </c>
      <c r="B22" s="51"/>
      <c r="C22" s="51"/>
      <c r="D22" s="51"/>
      <c r="E22" s="51"/>
      <c r="F22" s="51"/>
      <c r="G22" s="51"/>
    </row>
    <row r="23" spans="1:7" ht="18" x14ac:dyDescent="0.25">
      <c r="A23" s="10"/>
      <c r="B23" s="10"/>
      <c r="C23" s="10"/>
      <c r="D23" s="10"/>
      <c r="E23" s="28"/>
      <c r="F23" s="10"/>
      <c r="G23" s="10"/>
    </row>
    <row r="24" spans="1:7" ht="18" x14ac:dyDescent="0.25">
      <c r="A24" s="52" t="s">
        <v>8</v>
      </c>
      <c r="B24" s="52"/>
      <c r="C24" s="52"/>
      <c r="D24" s="52"/>
      <c r="E24" s="52"/>
      <c r="F24" s="52"/>
      <c r="G24" s="52"/>
    </row>
    <row r="25" spans="1:7" ht="15.75" x14ac:dyDescent="0.25">
      <c r="A25" s="1"/>
      <c r="B25" s="1"/>
      <c r="C25" s="1"/>
      <c r="D25" s="1"/>
      <c r="E25" s="1"/>
      <c r="F25" s="1"/>
      <c r="G25" s="1"/>
    </row>
    <row r="26" spans="1:7" ht="25.5" customHeight="1" x14ac:dyDescent="0.25">
      <c r="A26" s="53" t="s">
        <v>16</v>
      </c>
      <c r="B26" s="53"/>
      <c r="C26" s="53"/>
      <c r="D26" s="53"/>
      <c r="E26" s="53"/>
      <c r="F26" s="53"/>
      <c r="G26" s="53"/>
    </row>
    <row r="27" spans="1:7" ht="3.75" customHeight="1" x14ac:dyDescent="0.25"/>
    <row r="28" spans="1:7" ht="30.75" customHeight="1" x14ac:dyDescent="0.25">
      <c r="A28" s="70" t="s">
        <v>140</v>
      </c>
      <c r="B28" s="70"/>
      <c r="C28" s="70"/>
      <c r="D28" s="70"/>
      <c r="E28" s="70"/>
      <c r="F28" s="70"/>
      <c r="G28" s="70"/>
    </row>
    <row r="29" spans="1:7" ht="49.5" customHeight="1" x14ac:dyDescent="0.25">
      <c r="A29" s="71" t="s">
        <v>146</v>
      </c>
      <c r="B29" s="71"/>
      <c r="C29" s="71"/>
      <c r="D29" s="71"/>
      <c r="E29" s="71"/>
      <c r="F29" s="71"/>
      <c r="G29" s="71"/>
    </row>
    <row r="30" spans="1:7" ht="77.25" customHeight="1" x14ac:dyDescent="0.25">
      <c r="A30" s="68" t="s">
        <v>141</v>
      </c>
      <c r="B30" s="68"/>
      <c r="C30" s="68"/>
      <c r="D30" s="68"/>
      <c r="E30" s="68"/>
      <c r="F30" s="68"/>
      <c r="G30" s="68"/>
    </row>
    <row r="31" spans="1:7" ht="54.75" customHeight="1" x14ac:dyDescent="0.25">
      <c r="A31" s="69" t="s">
        <v>145</v>
      </c>
      <c r="B31" s="69"/>
      <c r="C31" s="69"/>
      <c r="D31" s="69"/>
      <c r="E31" s="69"/>
      <c r="F31" s="69"/>
      <c r="G31" s="69"/>
    </row>
    <row r="32" spans="1:7" ht="8.25" customHeight="1" thickBot="1" x14ac:dyDescent="0.3">
      <c r="A32" s="30"/>
      <c r="B32" s="30"/>
      <c r="C32" s="30"/>
      <c r="D32" s="30"/>
      <c r="E32" s="30"/>
      <c r="F32" s="30"/>
      <c r="G32" s="30"/>
    </row>
    <row r="33" spans="1:7" ht="112.5" customHeight="1" thickBot="1" x14ac:dyDescent="0.3">
      <c r="A33" s="32" t="s">
        <v>1</v>
      </c>
      <c r="B33" s="32" t="s">
        <v>2</v>
      </c>
      <c r="C33" s="33" t="s">
        <v>142</v>
      </c>
      <c r="D33" s="32" t="s">
        <v>143</v>
      </c>
      <c r="E33" s="32" t="s">
        <v>4</v>
      </c>
      <c r="F33" s="32" t="s">
        <v>3</v>
      </c>
      <c r="G33" s="32" t="s">
        <v>5</v>
      </c>
    </row>
    <row r="34" spans="1:7" ht="16.5" customHeight="1" x14ac:dyDescent="0.25">
      <c r="A34" s="37" t="s">
        <v>17</v>
      </c>
      <c r="B34" s="34" t="s">
        <v>18</v>
      </c>
      <c r="C34" s="15"/>
      <c r="D34" s="16"/>
      <c r="E34" s="13"/>
      <c r="F34" s="31">
        <v>7</v>
      </c>
      <c r="G34" s="17">
        <f>+E34*F34</f>
        <v>0</v>
      </c>
    </row>
    <row r="35" spans="1:7" ht="16.5" customHeight="1" x14ac:dyDescent="0.25">
      <c r="A35" s="38" t="s">
        <v>19</v>
      </c>
      <c r="B35" s="35" t="s">
        <v>20</v>
      </c>
      <c r="C35" s="12"/>
      <c r="D35" s="5"/>
      <c r="E35" s="5"/>
      <c r="F35" s="31">
        <v>10</v>
      </c>
      <c r="G35" s="3">
        <f>+E35*F35</f>
        <v>0</v>
      </c>
    </row>
    <row r="36" spans="1:7" ht="16.5" customHeight="1" x14ac:dyDescent="0.25">
      <c r="A36" s="38" t="s">
        <v>17</v>
      </c>
      <c r="B36" s="35" t="s">
        <v>21</v>
      </c>
      <c r="C36" s="12"/>
      <c r="D36" s="5"/>
      <c r="E36" s="5"/>
      <c r="F36" s="31">
        <v>200</v>
      </c>
      <c r="G36" s="3">
        <f t="shared" ref="G36:G97" si="0">+E36*F36</f>
        <v>0</v>
      </c>
    </row>
    <row r="37" spans="1:7" x14ac:dyDescent="0.25">
      <c r="A37" s="38" t="s">
        <v>22</v>
      </c>
      <c r="B37" s="35" t="s">
        <v>23</v>
      </c>
      <c r="C37" s="12"/>
      <c r="D37" s="5"/>
      <c r="E37" s="5"/>
      <c r="F37" s="31">
        <v>200</v>
      </c>
      <c r="G37" s="3">
        <f t="shared" si="0"/>
        <v>0</v>
      </c>
    </row>
    <row r="38" spans="1:7" ht="16.5" customHeight="1" x14ac:dyDescent="0.25">
      <c r="A38" s="38" t="s">
        <v>22</v>
      </c>
      <c r="B38" s="35" t="s">
        <v>24</v>
      </c>
      <c r="C38" s="12"/>
      <c r="D38" s="5"/>
      <c r="E38" s="5"/>
      <c r="F38" s="31">
        <v>200</v>
      </c>
      <c r="G38" s="3">
        <f t="shared" si="0"/>
        <v>0</v>
      </c>
    </row>
    <row r="39" spans="1:7" ht="16.5" customHeight="1" x14ac:dyDescent="0.25">
      <c r="A39" s="38" t="s">
        <v>25</v>
      </c>
      <c r="B39" s="35" t="s">
        <v>26</v>
      </c>
      <c r="C39" s="12"/>
      <c r="D39" s="5"/>
      <c r="E39" s="5"/>
      <c r="F39" s="31">
        <v>50</v>
      </c>
      <c r="G39" s="3">
        <f t="shared" si="0"/>
        <v>0</v>
      </c>
    </row>
    <row r="40" spans="1:7" ht="16.5" customHeight="1" x14ac:dyDescent="0.25">
      <c r="A40" s="38" t="s">
        <v>27</v>
      </c>
      <c r="B40" s="35" t="s">
        <v>28</v>
      </c>
      <c r="C40" s="12"/>
      <c r="D40" s="5"/>
      <c r="E40" s="5"/>
      <c r="F40" s="31">
        <v>18</v>
      </c>
      <c r="G40" s="3">
        <f t="shared" si="0"/>
        <v>0</v>
      </c>
    </row>
    <row r="41" spans="1:7" ht="16.5" customHeight="1" x14ac:dyDescent="0.25">
      <c r="A41" s="38" t="s">
        <v>29</v>
      </c>
      <c r="B41" s="35" t="s">
        <v>30</v>
      </c>
      <c r="C41" s="12"/>
      <c r="D41" s="5"/>
      <c r="E41" s="5"/>
      <c r="F41" s="31">
        <v>100</v>
      </c>
      <c r="G41" s="3">
        <f t="shared" si="0"/>
        <v>0</v>
      </c>
    </row>
    <row r="42" spans="1:7" ht="16.5" customHeight="1" x14ac:dyDescent="0.25">
      <c r="A42" s="38" t="s">
        <v>31</v>
      </c>
      <c r="B42" s="35" t="s">
        <v>32</v>
      </c>
      <c r="C42" s="12"/>
      <c r="D42" s="5"/>
      <c r="E42" s="5"/>
      <c r="F42" s="31">
        <v>100</v>
      </c>
      <c r="G42" s="3">
        <f t="shared" si="0"/>
        <v>0</v>
      </c>
    </row>
    <row r="43" spans="1:7" ht="16.5" customHeight="1" x14ac:dyDescent="0.25">
      <c r="A43" s="38" t="s">
        <v>33</v>
      </c>
      <c r="B43" s="35" t="s">
        <v>34</v>
      </c>
      <c r="C43" s="12"/>
      <c r="D43" s="5"/>
      <c r="E43" s="5"/>
      <c r="F43" s="31">
        <v>4</v>
      </c>
      <c r="G43" s="3">
        <f t="shared" si="0"/>
        <v>0</v>
      </c>
    </row>
    <row r="44" spans="1:7" ht="29.25" thickBot="1" x14ac:dyDescent="0.3">
      <c r="A44" s="38" t="s">
        <v>35</v>
      </c>
      <c r="B44" s="35" t="s">
        <v>36</v>
      </c>
      <c r="C44" s="12"/>
      <c r="D44" s="5"/>
      <c r="E44" s="5"/>
      <c r="F44" s="31">
        <v>12</v>
      </c>
      <c r="G44" s="3">
        <f t="shared" si="0"/>
        <v>0</v>
      </c>
    </row>
    <row r="45" spans="1:7" ht="120.75" thickBot="1" x14ac:dyDescent="0.3">
      <c r="A45" s="32" t="s">
        <v>1</v>
      </c>
      <c r="B45" s="32" t="s">
        <v>2</v>
      </c>
      <c r="C45" s="33" t="s">
        <v>142</v>
      </c>
      <c r="D45" s="32" t="s">
        <v>143</v>
      </c>
      <c r="E45" s="32" t="s">
        <v>4</v>
      </c>
      <c r="F45" s="32" t="s">
        <v>3</v>
      </c>
      <c r="G45" s="32" t="s">
        <v>5</v>
      </c>
    </row>
    <row r="46" spans="1:7" ht="16.5" customHeight="1" x14ac:dyDescent="0.25">
      <c r="A46" s="38" t="s">
        <v>37</v>
      </c>
      <c r="B46" s="35" t="s">
        <v>38</v>
      </c>
      <c r="C46" s="12"/>
      <c r="D46" s="5"/>
      <c r="E46" s="5"/>
      <c r="F46" s="31">
        <v>5</v>
      </c>
      <c r="G46" s="3">
        <f t="shared" si="0"/>
        <v>0</v>
      </c>
    </row>
    <row r="47" spans="1:7" ht="16.5" customHeight="1" x14ac:dyDescent="0.25">
      <c r="A47" s="38" t="s">
        <v>39</v>
      </c>
      <c r="B47" s="35" t="s">
        <v>40</v>
      </c>
      <c r="C47" s="12"/>
      <c r="D47" s="5"/>
      <c r="E47" s="5"/>
      <c r="F47" s="31">
        <v>4</v>
      </c>
      <c r="G47" s="3">
        <f t="shared" si="0"/>
        <v>0</v>
      </c>
    </row>
    <row r="48" spans="1:7" ht="16.5" customHeight="1" x14ac:dyDescent="0.25">
      <c r="A48" s="38" t="s">
        <v>41</v>
      </c>
      <c r="B48" s="35" t="s">
        <v>42</v>
      </c>
      <c r="C48" s="12"/>
      <c r="D48" s="5"/>
      <c r="E48" s="5"/>
      <c r="F48" s="31">
        <v>3</v>
      </c>
      <c r="G48" s="3">
        <f t="shared" si="0"/>
        <v>0</v>
      </c>
    </row>
    <row r="49" spans="1:7" ht="16.5" customHeight="1" x14ac:dyDescent="0.25">
      <c r="A49" s="38" t="s">
        <v>43</v>
      </c>
      <c r="B49" s="35" t="s">
        <v>44</v>
      </c>
      <c r="C49" s="12"/>
      <c r="D49" s="5"/>
      <c r="E49" s="5"/>
      <c r="F49" s="31">
        <v>3</v>
      </c>
      <c r="G49" s="3">
        <f t="shared" si="0"/>
        <v>0</v>
      </c>
    </row>
    <row r="50" spans="1:7" ht="16.5" customHeight="1" x14ac:dyDescent="0.25">
      <c r="A50" s="38" t="s">
        <v>45</v>
      </c>
      <c r="B50" s="35" t="s">
        <v>46</v>
      </c>
      <c r="C50" s="12"/>
      <c r="D50" s="5"/>
      <c r="E50" s="5"/>
      <c r="F50" s="31">
        <v>3</v>
      </c>
      <c r="G50" s="3">
        <f t="shared" si="0"/>
        <v>0</v>
      </c>
    </row>
    <row r="51" spans="1:7" ht="16.5" customHeight="1" x14ac:dyDescent="0.25">
      <c r="A51" s="38" t="s">
        <v>47</v>
      </c>
      <c r="B51" s="35" t="s">
        <v>48</v>
      </c>
      <c r="C51" s="12"/>
      <c r="D51" s="5"/>
      <c r="E51" s="5"/>
      <c r="F51" s="31">
        <v>30</v>
      </c>
      <c r="G51" s="3">
        <f t="shared" si="0"/>
        <v>0</v>
      </c>
    </row>
    <row r="52" spans="1:7" ht="16.5" customHeight="1" x14ac:dyDescent="0.25">
      <c r="A52" s="38" t="s">
        <v>49</v>
      </c>
      <c r="B52" s="35" t="s">
        <v>50</v>
      </c>
      <c r="C52" s="12"/>
      <c r="D52" s="5"/>
      <c r="E52" s="5"/>
      <c r="F52" s="31">
        <v>50</v>
      </c>
      <c r="G52" s="3">
        <f t="shared" si="0"/>
        <v>0</v>
      </c>
    </row>
    <row r="53" spans="1:7" ht="16.5" customHeight="1" x14ac:dyDescent="0.25">
      <c r="A53" s="38" t="s">
        <v>51</v>
      </c>
      <c r="B53" s="35" t="s">
        <v>52</v>
      </c>
      <c r="C53" s="12"/>
      <c r="D53" s="5"/>
      <c r="E53" s="5"/>
      <c r="F53" s="31">
        <v>50</v>
      </c>
      <c r="G53" s="3">
        <f t="shared" si="0"/>
        <v>0</v>
      </c>
    </row>
    <row r="54" spans="1:7" ht="16.5" customHeight="1" x14ac:dyDescent="0.25">
      <c r="A54" s="38" t="s">
        <v>53</v>
      </c>
      <c r="B54" s="35" t="s">
        <v>54</v>
      </c>
      <c r="C54" s="12"/>
      <c r="D54" s="5"/>
      <c r="E54" s="5"/>
      <c r="F54" s="31">
        <v>8</v>
      </c>
      <c r="G54" s="3">
        <f t="shared" si="0"/>
        <v>0</v>
      </c>
    </row>
    <row r="55" spans="1:7" ht="16.5" customHeight="1" x14ac:dyDescent="0.25">
      <c r="A55" s="38" t="s">
        <v>55</v>
      </c>
      <c r="B55" s="35" t="s">
        <v>56</v>
      </c>
      <c r="C55" s="4"/>
      <c r="D55" s="5"/>
      <c r="E55" s="5"/>
      <c r="F55" s="31">
        <v>8</v>
      </c>
      <c r="G55" s="3">
        <f t="shared" si="0"/>
        <v>0</v>
      </c>
    </row>
    <row r="56" spans="1:7" ht="16.5" customHeight="1" x14ac:dyDescent="0.25">
      <c r="A56" s="38" t="s">
        <v>57</v>
      </c>
      <c r="B56" s="35" t="s">
        <v>58</v>
      </c>
      <c r="C56" s="12"/>
      <c r="D56" s="13"/>
      <c r="E56" s="5"/>
      <c r="F56" s="31">
        <v>10</v>
      </c>
      <c r="G56" s="3">
        <f t="shared" si="0"/>
        <v>0</v>
      </c>
    </row>
    <row r="57" spans="1:7" ht="16.5" customHeight="1" x14ac:dyDescent="0.25">
      <c r="A57" s="38" t="s">
        <v>59</v>
      </c>
      <c r="B57" s="35" t="s">
        <v>60</v>
      </c>
      <c r="C57" s="12"/>
      <c r="D57" s="13"/>
      <c r="E57" s="5"/>
      <c r="F57" s="31">
        <v>12</v>
      </c>
      <c r="G57" s="3">
        <f t="shared" si="0"/>
        <v>0</v>
      </c>
    </row>
    <row r="58" spans="1:7" ht="16.5" customHeight="1" x14ac:dyDescent="0.25">
      <c r="A58" s="38" t="s">
        <v>61</v>
      </c>
      <c r="B58" s="35" t="s">
        <v>62</v>
      </c>
      <c r="C58" s="12"/>
      <c r="D58" s="13"/>
      <c r="E58" s="5"/>
      <c r="F58" s="31">
        <v>5</v>
      </c>
      <c r="G58" s="3">
        <f t="shared" si="0"/>
        <v>0</v>
      </c>
    </row>
    <row r="59" spans="1:7" ht="16.5" customHeight="1" x14ac:dyDescent="0.25">
      <c r="A59" s="38" t="s">
        <v>63</v>
      </c>
      <c r="B59" s="35" t="s">
        <v>64</v>
      </c>
      <c r="C59" s="12"/>
      <c r="D59" s="5"/>
      <c r="E59" s="5"/>
      <c r="F59" s="31">
        <v>10</v>
      </c>
      <c r="G59" s="3">
        <f t="shared" si="0"/>
        <v>0</v>
      </c>
    </row>
    <row r="60" spans="1:7" ht="16.5" customHeight="1" x14ac:dyDescent="0.25">
      <c r="A60" s="38" t="s">
        <v>65</v>
      </c>
      <c r="B60" s="35" t="s">
        <v>66</v>
      </c>
      <c r="C60" s="4"/>
      <c r="D60" s="5"/>
      <c r="E60" s="5"/>
      <c r="F60" s="31">
        <v>10</v>
      </c>
      <c r="G60" s="3">
        <f t="shared" si="0"/>
        <v>0</v>
      </c>
    </row>
    <row r="61" spans="1:7" ht="28.5" x14ac:dyDescent="0.25">
      <c r="A61" s="38" t="s">
        <v>67</v>
      </c>
      <c r="B61" s="35" t="s">
        <v>68</v>
      </c>
      <c r="C61" s="12"/>
      <c r="D61" s="13"/>
      <c r="E61" s="5"/>
      <c r="F61" s="31">
        <v>8</v>
      </c>
      <c r="G61" s="3">
        <f t="shared" si="0"/>
        <v>0</v>
      </c>
    </row>
    <row r="62" spans="1:7" ht="16.5" customHeight="1" x14ac:dyDescent="0.25">
      <c r="A62" s="38" t="s">
        <v>69</v>
      </c>
      <c r="B62" s="35" t="s">
        <v>70</v>
      </c>
      <c r="C62" s="4"/>
      <c r="D62" s="5"/>
      <c r="E62" s="5"/>
      <c r="F62" s="31">
        <v>5</v>
      </c>
      <c r="G62" s="3">
        <f t="shared" si="0"/>
        <v>0</v>
      </c>
    </row>
    <row r="63" spans="1:7" ht="16.5" customHeight="1" x14ac:dyDescent="0.25">
      <c r="A63" s="38" t="s">
        <v>71</v>
      </c>
      <c r="B63" s="35" t="s">
        <v>72</v>
      </c>
      <c r="C63" s="4"/>
      <c r="D63" s="5"/>
      <c r="E63" s="5"/>
      <c r="F63" s="31">
        <v>7</v>
      </c>
      <c r="G63" s="3">
        <f t="shared" si="0"/>
        <v>0</v>
      </c>
    </row>
    <row r="64" spans="1:7" ht="16.5" customHeight="1" x14ac:dyDescent="0.25">
      <c r="A64" s="38" t="s">
        <v>73</v>
      </c>
      <c r="B64" s="35" t="s">
        <v>74</v>
      </c>
      <c r="C64" s="4"/>
      <c r="D64" s="5"/>
      <c r="E64" s="5"/>
      <c r="F64" s="31">
        <v>150</v>
      </c>
      <c r="G64" s="3">
        <f t="shared" si="0"/>
        <v>0</v>
      </c>
    </row>
    <row r="65" spans="1:7" ht="16.5" customHeight="1" x14ac:dyDescent="0.25">
      <c r="A65" s="38" t="s">
        <v>75</v>
      </c>
      <c r="B65" s="35" t="s">
        <v>76</v>
      </c>
      <c r="C65" s="4"/>
      <c r="D65" s="5"/>
      <c r="E65" s="5"/>
      <c r="F65" s="31">
        <v>25</v>
      </c>
      <c r="G65" s="3">
        <f t="shared" si="0"/>
        <v>0</v>
      </c>
    </row>
    <row r="66" spans="1:7" ht="16.5" customHeight="1" x14ac:dyDescent="0.25">
      <c r="A66" s="38" t="s">
        <v>77</v>
      </c>
      <c r="B66" s="35" t="s">
        <v>78</v>
      </c>
      <c r="C66" s="4"/>
      <c r="D66" s="5"/>
      <c r="E66" s="5"/>
      <c r="F66" s="31">
        <v>250</v>
      </c>
      <c r="G66" s="3">
        <f t="shared" si="0"/>
        <v>0</v>
      </c>
    </row>
    <row r="67" spans="1:7" ht="28.5" x14ac:dyDescent="0.25">
      <c r="A67" s="38" t="s">
        <v>79</v>
      </c>
      <c r="B67" s="35" t="s">
        <v>80</v>
      </c>
      <c r="C67" s="4"/>
      <c r="D67" s="5"/>
      <c r="E67" s="5"/>
      <c r="F67" s="31">
        <v>5</v>
      </c>
      <c r="G67" s="3">
        <f t="shared" si="0"/>
        <v>0</v>
      </c>
    </row>
    <row r="68" spans="1:7" ht="16.5" customHeight="1" x14ac:dyDescent="0.25">
      <c r="A68" s="38" t="s">
        <v>81</v>
      </c>
      <c r="B68" s="35" t="s">
        <v>82</v>
      </c>
      <c r="C68" s="4"/>
      <c r="D68" s="5"/>
      <c r="E68" s="5"/>
      <c r="F68" s="31">
        <v>5</v>
      </c>
      <c r="G68" s="3">
        <f t="shared" si="0"/>
        <v>0</v>
      </c>
    </row>
    <row r="69" spans="1:7" ht="16.5" customHeight="1" x14ac:dyDescent="0.25">
      <c r="A69" s="38" t="s">
        <v>83</v>
      </c>
      <c r="B69" s="35" t="s">
        <v>84</v>
      </c>
      <c r="C69" s="4"/>
      <c r="D69" s="5"/>
      <c r="E69" s="5"/>
      <c r="F69" s="31">
        <v>5</v>
      </c>
      <c r="G69" s="3">
        <f t="shared" si="0"/>
        <v>0</v>
      </c>
    </row>
    <row r="70" spans="1:7" ht="16.5" customHeight="1" thickBot="1" x14ac:dyDescent="0.3">
      <c r="A70" s="38" t="s">
        <v>85</v>
      </c>
      <c r="B70" s="35" t="s">
        <v>86</v>
      </c>
      <c r="C70" s="4"/>
      <c r="D70" s="5"/>
      <c r="E70" s="5"/>
      <c r="F70" s="31">
        <v>5</v>
      </c>
      <c r="G70" s="3">
        <f t="shared" si="0"/>
        <v>0</v>
      </c>
    </row>
    <row r="71" spans="1:7" ht="120.75" thickBot="1" x14ac:dyDescent="0.3">
      <c r="A71" s="32" t="s">
        <v>1</v>
      </c>
      <c r="B71" s="32" t="s">
        <v>2</v>
      </c>
      <c r="C71" s="33" t="s">
        <v>142</v>
      </c>
      <c r="D71" s="32" t="s">
        <v>143</v>
      </c>
      <c r="E71" s="32" t="s">
        <v>4</v>
      </c>
      <c r="F71" s="32" t="s">
        <v>3</v>
      </c>
      <c r="G71" s="32" t="s">
        <v>5</v>
      </c>
    </row>
    <row r="72" spans="1:7" ht="16.5" customHeight="1" x14ac:dyDescent="0.25">
      <c r="A72" s="38" t="s">
        <v>87</v>
      </c>
      <c r="B72" s="35" t="s">
        <v>88</v>
      </c>
      <c r="C72" s="4"/>
      <c r="D72" s="5"/>
      <c r="E72" s="5"/>
      <c r="F72" s="31">
        <v>29</v>
      </c>
      <c r="G72" s="3">
        <f t="shared" si="0"/>
        <v>0</v>
      </c>
    </row>
    <row r="73" spans="1:7" x14ac:dyDescent="0.25">
      <c r="A73" s="38" t="s">
        <v>89</v>
      </c>
      <c r="B73" s="35" t="s">
        <v>90</v>
      </c>
      <c r="C73" s="4"/>
      <c r="D73" s="5"/>
      <c r="E73" s="5"/>
      <c r="F73" s="31">
        <v>4</v>
      </c>
      <c r="G73" s="3">
        <f t="shared" si="0"/>
        <v>0</v>
      </c>
    </row>
    <row r="74" spans="1:7" x14ac:dyDescent="0.25">
      <c r="A74" s="38" t="s">
        <v>91</v>
      </c>
      <c r="B74" s="35" t="s">
        <v>92</v>
      </c>
      <c r="C74" s="4"/>
      <c r="D74" s="5"/>
      <c r="E74" s="5"/>
      <c r="F74" s="31">
        <v>10</v>
      </c>
      <c r="G74" s="3">
        <f t="shared" si="0"/>
        <v>0</v>
      </c>
    </row>
    <row r="75" spans="1:7" ht="16.5" customHeight="1" x14ac:dyDescent="0.25">
      <c r="A75" s="38" t="s">
        <v>93</v>
      </c>
      <c r="B75" s="35" t="s">
        <v>94</v>
      </c>
      <c r="C75" s="4"/>
      <c r="D75" s="5"/>
      <c r="E75" s="5"/>
      <c r="F75" s="31">
        <v>180</v>
      </c>
      <c r="G75" s="3">
        <f t="shared" si="0"/>
        <v>0</v>
      </c>
    </row>
    <row r="76" spans="1:7" ht="28.5" x14ac:dyDescent="0.25">
      <c r="A76" s="38" t="s">
        <v>95</v>
      </c>
      <c r="B76" s="35" t="s">
        <v>96</v>
      </c>
      <c r="C76" s="4"/>
      <c r="D76" s="5"/>
      <c r="E76" s="5"/>
      <c r="F76" s="31">
        <v>5</v>
      </c>
      <c r="G76" s="3">
        <f t="shared" si="0"/>
        <v>0</v>
      </c>
    </row>
    <row r="77" spans="1:7" ht="16.5" customHeight="1" x14ac:dyDescent="0.25">
      <c r="A77" s="38" t="s">
        <v>97</v>
      </c>
      <c r="B77" s="35" t="s">
        <v>98</v>
      </c>
      <c r="C77" s="4"/>
      <c r="D77" s="5"/>
      <c r="E77" s="5"/>
      <c r="F77" s="31">
        <v>5</v>
      </c>
      <c r="G77" s="3">
        <f t="shared" si="0"/>
        <v>0</v>
      </c>
    </row>
    <row r="78" spans="1:7" ht="16.5" customHeight="1" x14ac:dyDescent="0.25">
      <c r="A78" s="38" t="s">
        <v>99</v>
      </c>
      <c r="B78" s="35" t="s">
        <v>100</v>
      </c>
      <c r="C78" s="4"/>
      <c r="D78" s="5"/>
      <c r="E78" s="5"/>
      <c r="F78" s="31">
        <v>5</v>
      </c>
      <c r="G78" s="3">
        <f t="shared" si="0"/>
        <v>0</v>
      </c>
    </row>
    <row r="79" spans="1:7" ht="16.5" customHeight="1" x14ac:dyDescent="0.25">
      <c r="A79" s="38" t="s">
        <v>101</v>
      </c>
      <c r="B79" s="35" t="s">
        <v>102</v>
      </c>
      <c r="C79" s="4"/>
      <c r="D79" s="5"/>
      <c r="E79" s="5"/>
      <c r="F79" s="31">
        <v>5</v>
      </c>
      <c r="G79" s="3">
        <f t="shared" si="0"/>
        <v>0</v>
      </c>
    </row>
    <row r="80" spans="1:7" ht="16.5" customHeight="1" x14ac:dyDescent="0.25">
      <c r="A80" s="38" t="s">
        <v>103</v>
      </c>
      <c r="B80" s="35" t="s">
        <v>104</v>
      </c>
      <c r="C80" s="4"/>
      <c r="D80" s="5"/>
      <c r="E80" s="5"/>
      <c r="F80" s="31">
        <v>25</v>
      </c>
      <c r="G80" s="3">
        <f t="shared" si="0"/>
        <v>0</v>
      </c>
    </row>
    <row r="81" spans="1:7" ht="16.5" customHeight="1" x14ac:dyDescent="0.25">
      <c r="A81" s="38" t="s">
        <v>105</v>
      </c>
      <c r="B81" s="35" t="s">
        <v>106</v>
      </c>
      <c r="C81" s="4"/>
      <c r="D81" s="5"/>
      <c r="E81" s="5"/>
      <c r="F81" s="31">
        <v>5</v>
      </c>
      <c r="G81" s="3">
        <f t="shared" si="0"/>
        <v>0</v>
      </c>
    </row>
    <row r="82" spans="1:7" ht="16.5" customHeight="1" x14ac:dyDescent="0.25">
      <c r="A82" s="38" t="s">
        <v>107</v>
      </c>
      <c r="B82" s="35" t="s">
        <v>108</v>
      </c>
      <c r="C82" s="4"/>
      <c r="D82" s="5"/>
      <c r="E82" s="5"/>
      <c r="F82" s="31">
        <v>5</v>
      </c>
      <c r="G82" s="3">
        <f t="shared" si="0"/>
        <v>0</v>
      </c>
    </row>
    <row r="83" spans="1:7" ht="28.5" x14ac:dyDescent="0.25">
      <c r="A83" s="38" t="s">
        <v>109</v>
      </c>
      <c r="B83" s="35" t="s">
        <v>110</v>
      </c>
      <c r="C83" s="4"/>
      <c r="D83" s="5"/>
      <c r="E83" s="5"/>
      <c r="F83" s="31">
        <v>6</v>
      </c>
      <c r="G83" s="3">
        <f t="shared" si="0"/>
        <v>0</v>
      </c>
    </row>
    <row r="84" spans="1:7" ht="16.5" customHeight="1" x14ac:dyDescent="0.25">
      <c r="A84" s="38" t="s">
        <v>111</v>
      </c>
      <c r="B84" s="35" t="s">
        <v>112</v>
      </c>
      <c r="C84" s="4"/>
      <c r="D84" s="5"/>
      <c r="E84" s="5"/>
      <c r="F84" s="31">
        <v>10</v>
      </c>
      <c r="G84" s="3">
        <f t="shared" si="0"/>
        <v>0</v>
      </c>
    </row>
    <row r="85" spans="1:7" ht="16.5" customHeight="1" x14ac:dyDescent="0.25">
      <c r="A85" s="38" t="s">
        <v>113</v>
      </c>
      <c r="B85" s="35" t="s">
        <v>114</v>
      </c>
      <c r="C85" s="4"/>
      <c r="D85" s="5"/>
      <c r="E85" s="5"/>
      <c r="F85" s="31">
        <v>30</v>
      </c>
      <c r="G85" s="3">
        <f t="shared" si="0"/>
        <v>0</v>
      </c>
    </row>
    <row r="86" spans="1:7" ht="16.5" customHeight="1" x14ac:dyDescent="0.25">
      <c r="A86" s="38" t="s">
        <v>115</v>
      </c>
      <c r="B86" s="35" t="s">
        <v>116</v>
      </c>
      <c r="C86" s="4"/>
      <c r="D86" s="5"/>
      <c r="E86" s="5"/>
      <c r="F86" s="31">
        <v>3</v>
      </c>
      <c r="G86" s="3">
        <f t="shared" si="0"/>
        <v>0</v>
      </c>
    </row>
    <row r="87" spans="1:7" ht="16.5" customHeight="1" x14ac:dyDescent="0.25">
      <c r="A87" s="38" t="s">
        <v>117</v>
      </c>
      <c r="B87" s="35" t="s">
        <v>118</v>
      </c>
      <c r="C87" s="4"/>
      <c r="D87" s="5"/>
      <c r="E87" s="5"/>
      <c r="F87" s="31">
        <v>5</v>
      </c>
      <c r="G87" s="3">
        <f t="shared" si="0"/>
        <v>0</v>
      </c>
    </row>
    <row r="88" spans="1:7" ht="28.5" x14ac:dyDescent="0.25">
      <c r="A88" s="38" t="s">
        <v>119</v>
      </c>
      <c r="B88" s="35" t="s">
        <v>120</v>
      </c>
      <c r="C88" s="4"/>
      <c r="D88" s="5"/>
      <c r="E88" s="5"/>
      <c r="F88" s="31">
        <v>15</v>
      </c>
      <c r="G88" s="3">
        <f t="shared" si="0"/>
        <v>0</v>
      </c>
    </row>
    <row r="89" spans="1:7" ht="28.5" x14ac:dyDescent="0.25">
      <c r="A89" s="38" t="s">
        <v>121</v>
      </c>
      <c r="B89" s="35" t="s">
        <v>122</v>
      </c>
      <c r="C89" s="4"/>
      <c r="D89" s="5"/>
      <c r="E89" s="5"/>
      <c r="F89" s="31">
        <v>15</v>
      </c>
      <c r="G89" s="3">
        <f t="shared" si="0"/>
        <v>0</v>
      </c>
    </row>
    <row r="90" spans="1:7" ht="16.5" customHeight="1" x14ac:dyDescent="0.25">
      <c r="A90" s="38" t="s">
        <v>123</v>
      </c>
      <c r="B90" s="35" t="s">
        <v>124</v>
      </c>
      <c r="C90" s="4"/>
      <c r="D90" s="5"/>
      <c r="E90" s="5"/>
      <c r="F90" s="31">
        <v>5</v>
      </c>
      <c r="G90" s="3">
        <f t="shared" si="0"/>
        <v>0</v>
      </c>
    </row>
    <row r="91" spans="1:7" ht="16.5" customHeight="1" x14ac:dyDescent="0.25">
      <c r="A91" s="38" t="s">
        <v>125</v>
      </c>
      <c r="B91" s="35" t="s">
        <v>126</v>
      </c>
      <c r="C91" s="4"/>
      <c r="D91" s="5"/>
      <c r="E91" s="5"/>
      <c r="F91" s="31">
        <v>150</v>
      </c>
      <c r="G91" s="3">
        <f t="shared" si="0"/>
        <v>0</v>
      </c>
    </row>
    <row r="92" spans="1:7" ht="16.5" customHeight="1" x14ac:dyDescent="0.25">
      <c r="A92" s="38" t="s">
        <v>127</v>
      </c>
      <c r="B92" s="35" t="s">
        <v>128</v>
      </c>
      <c r="C92" s="4"/>
      <c r="D92" s="5"/>
      <c r="E92" s="5"/>
      <c r="F92" s="31">
        <v>150</v>
      </c>
      <c r="G92" s="3">
        <f t="shared" si="0"/>
        <v>0</v>
      </c>
    </row>
    <row r="93" spans="1:7" ht="16.5" customHeight="1" x14ac:dyDescent="0.25">
      <c r="A93" s="38" t="s">
        <v>129</v>
      </c>
      <c r="B93" s="35" t="s">
        <v>130</v>
      </c>
      <c r="C93" s="4"/>
      <c r="D93" s="5"/>
      <c r="E93" s="5"/>
      <c r="F93" s="31">
        <v>200</v>
      </c>
      <c r="G93" s="3">
        <f t="shared" si="0"/>
        <v>0</v>
      </c>
    </row>
    <row r="94" spans="1:7" ht="16.5" customHeight="1" thickBot="1" x14ac:dyDescent="0.3">
      <c r="A94" s="38" t="s">
        <v>131</v>
      </c>
      <c r="B94" s="35" t="s">
        <v>132</v>
      </c>
      <c r="C94" s="4"/>
      <c r="D94" s="5"/>
      <c r="E94" s="5"/>
      <c r="F94" s="31">
        <v>10</v>
      </c>
      <c r="G94" s="3">
        <f t="shared" si="0"/>
        <v>0</v>
      </c>
    </row>
    <row r="95" spans="1:7" ht="120.75" thickBot="1" x14ac:dyDescent="0.3">
      <c r="A95" s="32" t="s">
        <v>1</v>
      </c>
      <c r="B95" s="32" t="s">
        <v>2</v>
      </c>
      <c r="C95" s="33" t="s">
        <v>142</v>
      </c>
      <c r="D95" s="32" t="s">
        <v>143</v>
      </c>
      <c r="E95" s="32" t="s">
        <v>4</v>
      </c>
      <c r="F95" s="32" t="s">
        <v>3</v>
      </c>
      <c r="G95" s="32" t="s">
        <v>5</v>
      </c>
    </row>
    <row r="96" spans="1:7" ht="28.5" x14ac:dyDescent="0.25">
      <c r="A96" s="38" t="s">
        <v>133</v>
      </c>
      <c r="B96" s="35" t="s">
        <v>134</v>
      </c>
      <c r="C96" s="4"/>
      <c r="D96" s="5"/>
      <c r="E96" s="5"/>
      <c r="F96" s="31">
        <v>10</v>
      </c>
      <c r="G96" s="3">
        <f t="shared" si="0"/>
        <v>0</v>
      </c>
    </row>
    <row r="97" spans="1:7" ht="16.5" customHeight="1" thickBot="1" x14ac:dyDescent="0.3">
      <c r="A97" s="39" t="s">
        <v>135</v>
      </c>
      <c r="B97" s="36" t="s">
        <v>136</v>
      </c>
      <c r="C97" s="6"/>
      <c r="D97" s="7"/>
      <c r="E97" s="7"/>
      <c r="F97" s="31">
        <v>5</v>
      </c>
      <c r="G97" s="8">
        <f t="shared" si="0"/>
        <v>0</v>
      </c>
    </row>
    <row r="98" spans="1:7" ht="36.75" customHeight="1" thickBot="1" x14ac:dyDescent="0.3">
      <c r="B98" s="46" t="s">
        <v>10</v>
      </c>
      <c r="C98" s="46"/>
      <c r="D98" s="46"/>
      <c r="E98" s="46"/>
      <c r="F98" s="47"/>
      <c r="G98" s="40">
        <f>SUM(G34:G97)</f>
        <v>0</v>
      </c>
    </row>
    <row r="99" spans="1:7" ht="15.75" customHeight="1" x14ac:dyDescent="0.25">
      <c r="C99" s="19"/>
      <c r="D99" s="19"/>
      <c r="E99" s="19"/>
      <c r="F99" s="19"/>
      <c r="G99" s="20"/>
    </row>
    <row r="100" spans="1:7" ht="23.25" customHeight="1" thickBot="1" x14ac:dyDescent="0.3">
      <c r="A100" s="48" t="s">
        <v>12</v>
      </c>
      <c r="B100" s="48"/>
      <c r="C100" s="48"/>
      <c r="D100" s="48"/>
      <c r="E100" s="48"/>
      <c r="F100" s="48"/>
      <c r="G100" s="48"/>
    </row>
    <row r="101" spans="1:7" ht="30.75" thickBot="1" x14ac:dyDescent="0.3">
      <c r="A101" s="14" t="s">
        <v>1</v>
      </c>
      <c r="B101" s="14" t="s">
        <v>9</v>
      </c>
      <c r="C101" s="14" t="s">
        <v>3</v>
      </c>
      <c r="D101" s="72" t="s">
        <v>144</v>
      </c>
      <c r="E101" s="73"/>
      <c r="F101" s="29"/>
      <c r="G101" s="20"/>
    </row>
    <row r="102" spans="1:7" ht="18" x14ac:dyDescent="0.25">
      <c r="A102" s="27" t="s">
        <v>137</v>
      </c>
      <c r="B102" s="74"/>
      <c r="C102" s="11">
        <v>80</v>
      </c>
      <c r="D102" s="42">
        <f>+B102*C102</f>
        <v>0</v>
      </c>
      <c r="E102" s="43"/>
      <c r="F102" s="29"/>
      <c r="G102" s="20"/>
    </row>
    <row r="103" spans="1:7" ht="18" x14ac:dyDescent="0.25">
      <c r="A103" s="41" t="s">
        <v>147</v>
      </c>
      <c r="B103" s="75"/>
      <c r="C103" s="11">
        <v>50</v>
      </c>
      <c r="D103" s="44">
        <f t="shared" ref="D103:D104" si="1">+B103*C103</f>
        <v>0</v>
      </c>
      <c r="E103" s="45"/>
      <c r="F103" s="29"/>
      <c r="G103" s="20"/>
    </row>
    <row r="104" spans="1:7" ht="18.75" thickBot="1" x14ac:dyDescent="0.3">
      <c r="A104" s="27" t="s">
        <v>138</v>
      </c>
      <c r="B104" s="75"/>
      <c r="C104" s="11">
        <v>20</v>
      </c>
      <c r="D104" s="61">
        <f t="shared" si="1"/>
        <v>0</v>
      </c>
      <c r="E104" s="62"/>
      <c r="F104" s="29"/>
      <c r="G104" s="20"/>
    </row>
    <row r="105" spans="1:7" ht="33" customHeight="1" thickBot="1" x14ac:dyDescent="0.3">
      <c r="A105" s="60" t="s">
        <v>11</v>
      </c>
      <c r="B105" s="60"/>
      <c r="C105" s="60"/>
      <c r="D105" s="63">
        <f>SUM(D102:F104)</f>
        <v>0</v>
      </c>
      <c r="E105" s="64"/>
      <c r="F105" s="29"/>
      <c r="G105" s="21"/>
    </row>
    <row r="106" spans="1:7" ht="21" customHeight="1" thickBot="1" x14ac:dyDescent="0.3">
      <c r="A106" s="22"/>
      <c r="B106" s="23"/>
      <c r="C106" s="24"/>
      <c r="D106" s="25"/>
      <c r="E106" s="25"/>
      <c r="F106" s="21"/>
      <c r="G106" s="21"/>
    </row>
    <row r="107" spans="1:7" s="26" customFormat="1" ht="43.5" customHeight="1" thickBot="1" x14ac:dyDescent="0.3">
      <c r="A107" s="55" t="s">
        <v>13</v>
      </c>
      <c r="B107" s="56"/>
      <c r="C107" s="65">
        <f>+D105+G98</f>
        <v>0</v>
      </c>
      <c r="D107" s="66"/>
      <c r="E107" s="67"/>
      <c r="F107" s="29"/>
      <c r="G107" s="21"/>
    </row>
    <row r="109" spans="1:7" ht="74.25" customHeight="1" x14ac:dyDescent="0.25">
      <c r="A109" s="18"/>
    </row>
    <row r="110" spans="1:7" ht="54.75" customHeight="1" x14ac:dyDescent="0.25">
      <c r="A110" s="18"/>
    </row>
    <row r="111" spans="1:7" x14ac:dyDescent="0.25">
      <c r="A111" s="18"/>
    </row>
  </sheetData>
  <sheetProtection algorithmName="SHA-512" hashValue="R8O67rZgttGb3Z2An7g4BotMsnaFBsVpDMtPuX1eJtm0NEOj0j7TyBtplAqhESDpBf26OYXnuGqp5vm9j0hUOA==" saltValue="oO298YiSk0lFroGjFMdjyQ==" spinCount="100000" sheet="1" selectLockedCells="1"/>
  <protectedRanges>
    <protectedRange algorithmName="SHA-512" hashValue="dbfXIKTjCuSFr5n9MlpjnkD4smqvh8j/Jct0L4ziIQ+wb0PZAhw+JMWIw9shvzTXPdK+qOBSiIXeCNo5GoJALg==" saltValue="le4ty6nzIl9vYOEhGlfj4Q==" spinCount="100000" sqref="C34:E44 C96:E97 C46:E70 C72:E94" name="Plage1"/>
  </protectedRanges>
  <customSheetViews>
    <customSheetView guid="{78ED0363-3F82-4BBA-BB28-CA1B47FBCF9D}" showPageBreaks="1" topLeftCell="A34">
      <selection activeCell="F44" sqref="F44"/>
      <pageMargins left="0.11811023622047245" right="0.11811023622047245" top="0.35433070866141736" bottom="0.35433070866141736" header="0.11811023622047245" footer="0.11811023622047245"/>
      <pageSetup paperSize="9" orientation="portrait" r:id="rId1"/>
    </customSheetView>
  </customSheetViews>
  <mergeCells count="25">
    <mergeCell ref="A9:G9"/>
    <mergeCell ref="A107:B107"/>
    <mergeCell ref="A10:G10"/>
    <mergeCell ref="A11:G11"/>
    <mergeCell ref="A14:G14"/>
    <mergeCell ref="A15:G15"/>
    <mergeCell ref="A16:G16"/>
    <mergeCell ref="A105:C105"/>
    <mergeCell ref="D104:E104"/>
    <mergeCell ref="D105:E105"/>
    <mergeCell ref="C107:E107"/>
    <mergeCell ref="A30:G30"/>
    <mergeCell ref="A31:G31"/>
    <mergeCell ref="A28:G28"/>
    <mergeCell ref="A29:G29"/>
    <mergeCell ref="D101:E101"/>
    <mergeCell ref="D102:E102"/>
    <mergeCell ref="D103:E103"/>
    <mergeCell ref="B98:F98"/>
    <mergeCell ref="A100:G100"/>
    <mergeCell ref="A18:G18"/>
    <mergeCell ref="A20:G20"/>
    <mergeCell ref="A22:G22"/>
    <mergeCell ref="A24:G24"/>
    <mergeCell ref="A26:G26"/>
  </mergeCells>
  <printOptions horizontalCentered="1"/>
  <pageMargins left="0.19685039370078741" right="0.19685039370078741" top="0.35433070866141736" bottom="0.35433070866141736" header="0.11811023622047245" footer="0.11811023622047245"/>
  <pageSetup paperSize="9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Annexe_6_RC_25_2119</vt:lpstr>
    </vt:vector>
  </TitlesOfParts>
  <Company>hotline.deploy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GRAFF</dc:creator>
  <cp:lastModifiedBy>David GRAFF</cp:lastModifiedBy>
  <cp:lastPrinted>2025-07-23T11:06:55Z</cp:lastPrinted>
  <dcterms:created xsi:type="dcterms:W3CDTF">2025-04-10T08:22:29Z</dcterms:created>
  <dcterms:modified xsi:type="dcterms:W3CDTF">2025-07-23T11:08:38Z</dcterms:modified>
</cp:coreProperties>
</file>