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7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  <c r="D91" i="1"/>
  <c r="D92" i="1"/>
  <c r="D93" i="1"/>
  <c r="D94" i="1"/>
  <c r="D95" i="1"/>
  <c r="D89" i="1"/>
  <c r="D96" i="1" l="1"/>
  <c r="G56" i="1"/>
  <c r="G44" i="1"/>
  <c r="G46" i="1"/>
  <c r="G47" i="1"/>
  <c r="G48" i="1"/>
  <c r="G49" i="1"/>
  <c r="G50" i="1"/>
  <c r="G51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36" i="1" l="1"/>
  <c r="G37" i="1"/>
  <c r="G38" i="1"/>
  <c r="G39" i="1"/>
  <c r="G40" i="1"/>
  <c r="G41" i="1"/>
  <c r="G42" i="1"/>
  <c r="G43" i="1"/>
  <c r="G35" i="1"/>
  <c r="G34" i="1" l="1"/>
  <c r="G85" i="1" s="1"/>
  <c r="C98" i="1" s="1"/>
</calcChain>
</file>

<file path=xl/sharedStrings.xml><?xml version="1.0" encoding="utf-8"?>
<sst xmlns="http://schemas.openxmlformats.org/spreadsheetml/2006/main" count="99" uniqueCount="83">
  <si>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</si>
  <si>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</si>
  <si>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</si>
  <si>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</si>
  <si>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</si>
  <si>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</si>
  <si>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</si>
  <si>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</si>
  <si>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</si>
  <si>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Annexe 7 du règlement de consultation</t>
  </si>
  <si>
    <t>LOT 6</t>
  </si>
  <si>
    <t>DETAIL QUANTITATIF ESTIMATIF (DQE) – LOT 6</t>
  </si>
  <si>
    <t>Feu stop leds, 12 V, disque rouge avec connecteur</t>
  </si>
  <si>
    <t>Feu antibrouillard led arrière, disque rouge avec connecteur, 12V</t>
  </si>
  <si>
    <t>Capteur de température noir</t>
  </si>
  <si>
    <t>Boitier de gestion de centralisation Dometic ML22/ML44</t>
  </si>
  <si>
    <t>Interrupteur au pied, 1 pôle, avec câble 3,5 mètre</t>
  </si>
  <si>
    <t>Support de porte magnétique 20kg</t>
  </si>
  <si>
    <t>Support de porte magnétique 30kg</t>
  </si>
  <si>
    <t>Prise maréchal mâle</t>
  </si>
  <si>
    <t>Feu arrière et feu de position lampe</t>
  </si>
  <si>
    <t>Feu de gabarit</t>
  </si>
  <si>
    <t>Feu de recul, 12 volts, disque blanc avec connecteur</t>
  </si>
  <si>
    <t>Grille extérieure à lamelles lestées en aluminium</t>
  </si>
  <si>
    <t>Grille intérieure à lamelles en aluminium</t>
  </si>
  <si>
    <t>Capteur de radar de recul</t>
  </si>
  <si>
    <t>Boitier de gestion WTM 3000 pour intercom</t>
  </si>
  <si>
    <t>Boitier pour prise maréchal 160x93x40mm</t>
  </si>
  <si>
    <t>Cache transparent bleu rampe AV-droit</t>
  </si>
  <si>
    <t>Cache transparent bleu rampe AV-gauche</t>
  </si>
  <si>
    <t>Cache transparent bleu rampe AV-central</t>
  </si>
  <si>
    <t>Chaîne d'attache, D=137-143mm</t>
  </si>
  <si>
    <t>Chaîne d'attache, D=179-185mm</t>
  </si>
  <si>
    <t>Chargeur 230V, AC/2 x 12V, 15-30A</t>
  </si>
  <si>
    <t>Feu de position led arrière, rouge, 12V/0,4W</t>
  </si>
  <si>
    <t>Feu de position led avant, blanc, 12V/0,4W</t>
  </si>
  <si>
    <t>Prise maréchal complète avec boitier et indicateur de tension</t>
  </si>
  <si>
    <t>Unité de feux leds pour rampe avant intégrée</t>
  </si>
  <si>
    <t>Feu de plaque led, 12V</t>
  </si>
  <si>
    <t>Phare de travail 12W, 4500K, cache noir</t>
  </si>
  <si>
    <t>Vérin d'ouverture et de maintien de porte, force 100N</t>
  </si>
  <si>
    <t>Système de retenu de porte</t>
  </si>
  <si>
    <t>Support plaque d'immatriculation</t>
  </si>
  <si>
    <t>Vérin de placard</t>
  </si>
  <si>
    <t>Horloge murale à pile</t>
  </si>
  <si>
    <t>Caméra intérieure - modèle brigade</t>
  </si>
  <si>
    <t>Ecran brigade retour caméra de recul</t>
  </si>
  <si>
    <t>Eclairage de plafond leds, 3 modes d´éclairage commandés par les modules WAS control : 50 %, 100 % et trauma (bleu)</t>
  </si>
  <si>
    <t>Siège rabattable rotatif, rabattable à droite, bleu, modèle Ambis, avec détection de passager pour alerte ceinture de sécurité.</t>
  </si>
  <si>
    <t>Ventilateur de toit, partie intermédiaire, ventilateur</t>
  </si>
  <si>
    <t>Ventilateur de toit, partie extérieure et intérieur</t>
  </si>
  <si>
    <t>Boitier entrée/sortie intercom</t>
  </si>
  <si>
    <t>Marche pied latéral</t>
  </si>
  <si>
    <t>Partie gauche, rampe de signalisation AR</t>
  </si>
  <si>
    <t>Partie droite, rampe de signalisation AR</t>
  </si>
  <si>
    <t>Partie centrale, rampe de signalisation AR</t>
  </si>
  <si>
    <t>Marche pied AR</t>
  </si>
  <si>
    <t>Indicateur de tension sur prise maréchal</t>
  </si>
  <si>
    <t>Prix unitaire en € HT</t>
  </si>
  <si>
    <t>Prix total 
en € HT</t>
  </si>
  <si>
    <t>Colis XS inférieur à 500 grammes</t>
  </si>
  <si>
    <t>Colis S entre 500 grammes et 1 kilo</t>
  </si>
  <si>
    <t>Colis M entre 1 et 5 kg</t>
  </si>
  <si>
    <t>Colis L entre 5 et 10 kg</t>
  </si>
  <si>
    <t>Colis XL entre 10 et 15 kg</t>
  </si>
  <si>
    <t>Colis XXL entre 15 et 31 kg</t>
  </si>
  <si>
    <t>Colis XXXL supérieur à 31 kg et/ou encombrant</t>
  </si>
  <si>
    <t>Tableau A - Montant total en € HT</t>
  </si>
  <si>
    <t>Tableau B - Montant total en € HT</t>
  </si>
  <si>
    <t>2. Forfait livraison</t>
  </si>
  <si>
    <t>Montant total en € HT des tableaux A + B</t>
  </si>
  <si>
    <t>Horloge murale</t>
  </si>
  <si>
    <t>Lot 6 : Fourniture et livraison de pièces de rechange, d’accessoires et d’éléments de carrosserie d’origine constructeur, pour véhicules d’intervention équipés par la société WAS</t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</si>
  <si>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</si>
  <si>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</si>
  <si>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</si>
  <si>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t>Le cas échéant, référence spécifique d'un produit issu de l'économie circulaire (*)</t>
  </si>
  <si>
    <r>
      <rPr>
        <b/>
        <vertAlign val="superscript"/>
        <sz val="16"/>
        <color theme="1"/>
        <rFont val="Arial"/>
        <family val="2"/>
      </rPr>
      <t>(</t>
    </r>
    <r>
      <rPr>
        <b/>
        <sz val="16"/>
        <color theme="1"/>
        <rFont val="Arial"/>
        <family val="2"/>
      </rPr>
      <t>**</t>
    </r>
    <r>
      <rPr>
        <b/>
        <vertAlign val="superscript"/>
        <sz val="16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6. En cas de discordance entre ces prix, ce sont les prix figurant à l’article 1 de l’annexe 1 de l'AE du lot 6 qui prévaudront et le DQE sera corrigé en conséquence.</t>
    </r>
  </si>
  <si>
    <t>1. Prix unitaire des pièces de rechange,  équipements, accessoires, consommables et éléments de carosserie d'origine "constructeur"</t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</si>
  <si>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</si>
  <si>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Catadioptre rouge AR</t>
  </si>
  <si>
    <t>Feu clignotant led, disque orange avec connecteur, 12V</t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</si>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</sst>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sz val="16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distributed" vertical="justify" wrapText="1" indent="4"/>
    </xf>
    <xf numFmtId="44" fontId="7" fillId="0" borderId="5" xfId="1" applyFont="1" applyBorder="1" applyAlignment="1">
      <alignment vertical="center"/>
    </xf>
    <xf numFmtId="0" fontId="7" fillId="0" borderId="7" xfId="0" applyFont="1" applyBorder="1" applyAlignment="1" applyProtection="1">
      <alignment vertical="center"/>
      <protection locked="0"/>
    </xf>
    <xf numFmtId="164" fontId="7" fillId="0" borderId="5" xfId="1" applyNumberFormat="1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164" fontId="7" fillId="0" borderId="6" xfId="1" applyNumberFormat="1" applyFont="1" applyBorder="1" applyAlignment="1" applyProtection="1">
      <alignment vertical="center"/>
      <protection locked="0"/>
    </xf>
    <xf numFmtId="44" fontId="7" fillId="0" borderId="6" xfId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vertical="center"/>
      <protection locked="0"/>
    </xf>
    <xf numFmtId="44" fontId="7" fillId="0" borderId="10" xfId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 applyProtection="1">
      <alignment vertical="center"/>
      <protection locked="0"/>
    </xf>
    <xf numFmtId="44" fontId="7" fillId="0" borderId="12" xfId="1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4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7" fillId="0" borderId="12" xfId="0" applyFont="1" applyBorder="1" applyAlignment="1" applyProtection="1">
      <alignment vertical="center"/>
      <protection locked="0"/>
    </xf>
    <xf numFmtId="0" fontId="7" fillId="0" borderId="10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164" fontId="2" fillId="0" borderId="13" xfId="1" applyNumberFormat="1" applyFont="1" applyBorder="1" applyAlignment="1">
      <alignment vertical="center"/>
    </xf>
    <xf numFmtId="44" fontId="2" fillId="0" borderId="12" xfId="1" applyFont="1" applyBorder="1" applyAlignment="1">
      <alignment vertical="center"/>
    </xf>
    <xf numFmtId="44" fontId="2" fillId="0" borderId="5" xfId="1" applyFont="1" applyBorder="1" applyAlignment="1">
      <alignment vertical="center"/>
    </xf>
    <xf numFmtId="44" fontId="2" fillId="0" borderId="6" xfId="1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44" fontId="14" fillId="0" borderId="18" xfId="1" applyFont="1" applyBorder="1" applyAlignment="1">
      <alignment horizontal="center" vertical="center"/>
    </xf>
    <xf numFmtId="44" fontId="14" fillId="0" borderId="21" xfId="1" applyFont="1" applyBorder="1" applyAlignment="1">
      <alignment horizontal="center" vertical="center"/>
    </xf>
    <xf numFmtId="44" fontId="14" fillId="0" borderId="19" xfId="1" applyFont="1" applyBorder="1" applyAlignment="1">
      <alignment horizontal="center" vertical="center"/>
    </xf>
    <xf numFmtId="44" fontId="7" fillId="0" borderId="12" xfId="1" applyFont="1" applyBorder="1" applyProtection="1">
      <protection locked="0"/>
    </xf>
    <xf numFmtId="44" fontId="7" fillId="0" borderId="5" xfId="1" applyFont="1" applyBorder="1" applyProtection="1">
      <protection locked="0"/>
    </xf>
    <xf numFmtId="44" fontId="7" fillId="0" borderId="6" xfId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491064</xdr:colOff>
      <xdr:row>0</xdr:row>
      <xdr:rowOff>80434</xdr:rowOff>
    </xdr:from>
    <xdr:to>
      <xdr:col>2</xdr:col>
      <xdr:colOff>1217082</xdr:colOff>
      <xdr:row>8</xdr:row>
      <xdr:rowOff>23284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2981" y="80434"/>
          <a:ext cx="1657351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G102"/>
  <sheetViews>
    <sheetView showGridLines="0" tabSelected="1" topLeftCell="A14" zoomScaleNormal="100" zoomScaleSheetLayoutView="172" zoomScalePageLayoutView="150" workbookViewId="0">
      <selection activeCell="D36" sqref="D36"/>
    </sheetView>
  </sheetViews>
  <sheetFormatPr baseColWidth="10" defaultRowHeight="15" x14ac:dyDescent="0.25"/>
  <cols>
    <col min="1" max="1" width="52.28515625" customWidth="1"/>
    <col min="2" max="2" width="14" customWidth="1"/>
    <col min="3" max="3" width="20" customWidth="1"/>
    <col min="4" max="4" width="17.5703125" customWidth="1"/>
    <col min="5" max="5" width="14.85546875" customWidth="1"/>
    <col min="6" max="6" width="9.5703125" customWidth="1"/>
    <col min="7" max="7" width="15.28515625" customWidth="1"/>
  </cols>
  <sheetData>
    <row r="9" spans="1:7" x14ac:dyDescent="0.25">
      <c r="A9" s="56"/>
      <c r="B9" s="56"/>
      <c r="C9" s="56"/>
      <c r="D9" s="56"/>
      <c r="E9" s="56"/>
      <c r="F9" s="56"/>
      <c r="G9" s="56"/>
    </row>
    <row r="10" spans="1:7" ht="23.25" x14ac:dyDescent="0.25">
      <c r="A10" s="70" t="s">
        <v>6</v>
      </c>
      <c r="B10" s="70"/>
      <c r="C10" s="70"/>
      <c r="D10" s="70"/>
      <c r="E10" s="70"/>
      <c r="F10" s="70"/>
      <c r="G10" s="70"/>
    </row>
    <row r="11" spans="1:7" ht="23.25" x14ac:dyDescent="0.25">
      <c r="A11" s="70" t="s">
        <v>7</v>
      </c>
      <c r="B11" s="70"/>
      <c r="C11" s="70"/>
      <c r="D11" s="70"/>
      <c r="E11" s="70"/>
      <c r="F11" s="70"/>
      <c r="G11" s="70"/>
    </row>
    <row r="14" spans="1:7" ht="27" customHeight="1" x14ac:dyDescent="0.25">
      <c r="A14" s="71" t="s">
        <v>9</v>
      </c>
      <c r="B14" s="71"/>
      <c r="C14" s="71"/>
      <c r="D14" s="71"/>
      <c r="E14" s="71"/>
      <c r="F14" s="71"/>
      <c r="G14" s="71"/>
    </row>
    <row r="15" spans="1:7" ht="27" customHeight="1" x14ac:dyDescent="0.25">
      <c r="A15" s="72" t="s">
        <v>10</v>
      </c>
      <c r="B15" s="72"/>
      <c r="C15" s="72"/>
      <c r="D15" s="72"/>
      <c r="E15" s="72"/>
      <c r="F15" s="72"/>
      <c r="G15" s="72"/>
    </row>
    <row r="16" spans="1:7" ht="27" customHeight="1" x14ac:dyDescent="0.25">
      <c r="A16" s="72" t="s">
        <v>0</v>
      </c>
      <c r="B16" s="72"/>
      <c r="C16" s="72"/>
      <c r="D16" s="72"/>
      <c r="E16" s="72"/>
      <c r="F16" s="72"/>
      <c r="G16" s="72"/>
    </row>
    <row r="18" spans="1:7" ht="57.75" customHeight="1" x14ac:dyDescent="0.25">
      <c r="A18" s="61" t="s">
        <v>82</v>
      </c>
      <c r="B18" s="61"/>
      <c r="C18" s="61"/>
      <c r="D18" s="61"/>
      <c r="E18" s="61"/>
      <c r="F18" s="61"/>
      <c r="G18" s="61"/>
    </row>
    <row r="19" spans="1:7" ht="17.25" customHeight="1" x14ac:dyDescent="0.25">
      <c r="A19" s="9"/>
      <c r="B19" s="9"/>
      <c r="C19" s="9"/>
      <c r="D19" s="9"/>
      <c r="E19" s="9"/>
      <c r="F19" s="9"/>
      <c r="G19" s="9"/>
    </row>
    <row r="20" spans="1:7" ht="54.75" customHeight="1" x14ac:dyDescent="0.25">
      <c r="A20" s="62" t="s">
        <v>72</v>
      </c>
      <c r="B20" s="62"/>
      <c r="C20" s="62"/>
      <c r="D20" s="62"/>
      <c r="E20" s="62"/>
      <c r="F20" s="62"/>
      <c r="G20" s="62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63" t="s">
        <v>79</v>
      </c>
      <c r="B22" s="63"/>
      <c r="C22" s="63"/>
      <c r="D22" s="63"/>
      <c r="E22" s="63"/>
      <c r="F22" s="63"/>
      <c r="G22" s="63"/>
    </row>
    <row r="23" spans="1:7" ht="18" x14ac:dyDescent="0.25">
      <c r="A23" s="10"/>
      <c r="B23" s="10"/>
      <c r="C23" s="10"/>
      <c r="D23" s="40"/>
      <c r="E23" s="10"/>
      <c r="F23" s="10"/>
      <c r="G23" s="10"/>
    </row>
    <row r="24" spans="1:7" ht="18" x14ac:dyDescent="0.25">
      <c r="A24" s="64" t="s">
        <v>8</v>
      </c>
      <c r="B24" s="64"/>
      <c r="C24" s="64"/>
      <c r="D24" s="64"/>
      <c r="E24" s="64"/>
      <c r="F24" s="64"/>
      <c r="G24" s="64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34.5" customHeight="1" x14ac:dyDescent="0.25">
      <c r="A26" s="65" t="s">
        <v>11</v>
      </c>
      <c r="B26" s="65"/>
      <c r="C26" s="65"/>
      <c r="D26" s="65"/>
      <c r="E26" s="65"/>
      <c r="F26" s="65"/>
      <c r="G26" s="65"/>
    </row>
    <row r="27" spans="1:7" ht="4.5" customHeight="1" x14ac:dyDescent="0.25"/>
    <row r="28" spans="1:7" ht="29.25" customHeight="1" x14ac:dyDescent="0.25">
      <c r="A28" s="66" t="s">
        <v>73</v>
      </c>
      <c r="B28" s="66"/>
      <c r="C28" s="66"/>
      <c r="D28" s="66"/>
      <c r="E28" s="66"/>
      <c r="F28" s="66"/>
      <c r="G28" s="66"/>
    </row>
    <row r="29" spans="1:7" ht="39.75" customHeight="1" x14ac:dyDescent="0.25">
      <c r="A29" s="67" t="s">
        <v>78</v>
      </c>
      <c r="B29" s="67"/>
      <c r="C29" s="67"/>
      <c r="D29" s="67"/>
      <c r="E29" s="67"/>
      <c r="F29" s="67"/>
      <c r="G29" s="67"/>
    </row>
    <row r="30" spans="1:7" ht="84" customHeight="1" x14ac:dyDescent="0.25">
      <c r="A30" s="73" t="s">
        <v>74</v>
      </c>
      <c r="B30" s="73"/>
      <c r="C30" s="73"/>
      <c r="D30" s="73"/>
      <c r="E30" s="73"/>
      <c r="F30" s="73"/>
      <c r="G30" s="73"/>
    </row>
    <row r="31" spans="1:7" ht="52.5" customHeight="1" x14ac:dyDescent="0.25">
      <c r="A31" s="74" t="s">
        <v>77</v>
      </c>
      <c r="B31" s="74"/>
      <c r="C31" s="74"/>
      <c r="D31" s="74"/>
      <c r="E31" s="74"/>
      <c r="F31" s="74"/>
      <c r="G31" s="74"/>
    </row>
    <row r="32" spans="1:7" ht="7.5" customHeight="1" thickBot="1" x14ac:dyDescent="0.3">
      <c r="A32" s="42"/>
      <c r="B32" s="42"/>
      <c r="C32" s="42"/>
      <c r="D32" s="42"/>
      <c r="E32" s="42"/>
      <c r="F32" s="42"/>
      <c r="G32" s="42"/>
    </row>
    <row r="33" spans="1:7" ht="113.25" customHeight="1" thickBot="1" x14ac:dyDescent="0.3">
      <c r="A33" s="43" t="s">
        <v>1</v>
      </c>
      <c r="B33" s="43" t="s">
        <v>2</v>
      </c>
      <c r="C33" s="44" t="s">
        <v>75</v>
      </c>
      <c r="D33" s="43" t="s">
        <v>76</v>
      </c>
      <c r="E33" s="43" t="s">
        <v>4</v>
      </c>
      <c r="F33" s="43" t="s">
        <v>3</v>
      </c>
      <c r="G33" s="43" t="s">
        <v>5</v>
      </c>
    </row>
    <row r="34" spans="1:7" ht="16.5" customHeight="1" x14ac:dyDescent="0.25">
      <c r="A34" s="54" t="s">
        <v>80</v>
      </c>
      <c r="B34" s="15">
        <v>101689</v>
      </c>
      <c r="C34" s="18"/>
      <c r="D34" s="45"/>
      <c r="E34" s="5"/>
      <c r="F34" s="11">
        <v>10</v>
      </c>
      <c r="G34" s="19">
        <f>+E34*F34</f>
        <v>0</v>
      </c>
    </row>
    <row r="35" spans="1:7" ht="16.5" customHeight="1" x14ac:dyDescent="0.25">
      <c r="A35" s="54" t="s">
        <v>81</v>
      </c>
      <c r="B35" s="16">
        <v>106972</v>
      </c>
      <c r="C35" s="12"/>
      <c r="D35" s="46"/>
      <c r="E35" s="5"/>
      <c r="F35" s="11">
        <v>5</v>
      </c>
      <c r="G35" s="3">
        <f>+F35*E35</f>
        <v>0</v>
      </c>
    </row>
    <row r="36" spans="1:7" ht="16.5" customHeight="1" x14ac:dyDescent="0.25">
      <c r="A36" s="54" t="s">
        <v>12</v>
      </c>
      <c r="B36" s="16">
        <v>106973</v>
      </c>
      <c r="C36" s="12"/>
      <c r="D36" s="46"/>
      <c r="E36" s="5"/>
      <c r="F36" s="11">
        <v>5</v>
      </c>
      <c r="G36" s="3">
        <f t="shared" ref="G36:G43" si="0">+F36*E36</f>
        <v>0</v>
      </c>
    </row>
    <row r="37" spans="1:7" ht="28.5" x14ac:dyDescent="0.25">
      <c r="A37" s="54" t="s">
        <v>13</v>
      </c>
      <c r="B37" s="16">
        <v>106974</v>
      </c>
      <c r="C37" s="12"/>
      <c r="D37" s="46"/>
      <c r="E37" s="5"/>
      <c r="F37" s="11">
        <v>5</v>
      </c>
      <c r="G37" s="3">
        <f t="shared" si="0"/>
        <v>0</v>
      </c>
    </row>
    <row r="38" spans="1:7" ht="16.5" customHeight="1" x14ac:dyDescent="0.25">
      <c r="A38" s="54" t="s">
        <v>14</v>
      </c>
      <c r="B38" s="16">
        <v>110173</v>
      </c>
      <c r="C38" s="12"/>
      <c r="D38" s="46"/>
      <c r="E38" s="5"/>
      <c r="F38" s="11">
        <v>3</v>
      </c>
      <c r="G38" s="3">
        <f t="shared" si="0"/>
        <v>0</v>
      </c>
    </row>
    <row r="39" spans="1:7" ht="16.5" customHeight="1" x14ac:dyDescent="0.25">
      <c r="A39" s="54" t="s">
        <v>15</v>
      </c>
      <c r="B39" s="16">
        <v>111117</v>
      </c>
      <c r="C39" s="12"/>
      <c r="D39" s="46"/>
      <c r="E39" s="5"/>
      <c r="F39" s="11">
        <v>4</v>
      </c>
      <c r="G39" s="3">
        <f t="shared" si="0"/>
        <v>0</v>
      </c>
    </row>
    <row r="40" spans="1:7" ht="16.5" customHeight="1" x14ac:dyDescent="0.25">
      <c r="A40" s="54" t="s">
        <v>16</v>
      </c>
      <c r="B40" s="16">
        <v>111141</v>
      </c>
      <c r="C40" s="12"/>
      <c r="D40" s="46"/>
      <c r="E40" s="5"/>
      <c r="F40" s="11">
        <v>5</v>
      </c>
      <c r="G40" s="3">
        <f t="shared" si="0"/>
        <v>0</v>
      </c>
    </row>
    <row r="41" spans="1:7" ht="16.5" customHeight="1" x14ac:dyDescent="0.25">
      <c r="A41" s="54" t="s">
        <v>17</v>
      </c>
      <c r="B41" s="16">
        <v>116268</v>
      </c>
      <c r="C41" s="12"/>
      <c r="D41" s="46"/>
      <c r="E41" s="5"/>
      <c r="F41" s="11">
        <v>10</v>
      </c>
      <c r="G41" s="3">
        <f t="shared" si="0"/>
        <v>0</v>
      </c>
    </row>
    <row r="42" spans="1:7" ht="16.5" customHeight="1" x14ac:dyDescent="0.25">
      <c r="A42" s="54" t="s">
        <v>18</v>
      </c>
      <c r="B42" s="16">
        <v>116269</v>
      </c>
      <c r="C42" s="12"/>
      <c r="D42" s="46"/>
      <c r="E42" s="5"/>
      <c r="F42" s="11">
        <v>10</v>
      </c>
      <c r="G42" s="3">
        <f t="shared" si="0"/>
        <v>0</v>
      </c>
    </row>
    <row r="43" spans="1:7" ht="16.5" customHeight="1" x14ac:dyDescent="0.25">
      <c r="A43" s="54" t="s">
        <v>19</v>
      </c>
      <c r="B43" s="16">
        <v>134796</v>
      </c>
      <c r="C43" s="12"/>
      <c r="D43" s="46"/>
      <c r="E43" s="5"/>
      <c r="F43" s="11">
        <v>8</v>
      </c>
      <c r="G43" s="3">
        <f t="shared" si="0"/>
        <v>0</v>
      </c>
    </row>
    <row r="44" spans="1:7" ht="16.5" customHeight="1" thickBot="1" x14ac:dyDescent="0.3">
      <c r="A44" s="54" t="s">
        <v>20</v>
      </c>
      <c r="B44" s="16">
        <v>135489</v>
      </c>
      <c r="C44" s="12"/>
      <c r="D44" s="46"/>
      <c r="E44" s="5"/>
      <c r="F44" s="11">
        <v>4</v>
      </c>
      <c r="G44" s="3">
        <f t="shared" ref="G44:G84" si="1">+F44*E44</f>
        <v>0</v>
      </c>
    </row>
    <row r="45" spans="1:7" ht="112.5" customHeight="1" thickBot="1" x14ac:dyDescent="0.3">
      <c r="A45" s="43" t="s">
        <v>1</v>
      </c>
      <c r="B45" s="43" t="s">
        <v>2</v>
      </c>
      <c r="C45" s="44" t="s">
        <v>75</v>
      </c>
      <c r="D45" s="43" t="s">
        <v>76</v>
      </c>
      <c r="E45" s="43" t="s">
        <v>4</v>
      </c>
      <c r="F45" s="43" t="s">
        <v>3</v>
      </c>
      <c r="G45" s="43" t="s">
        <v>5</v>
      </c>
    </row>
    <row r="46" spans="1:7" ht="16.5" customHeight="1" x14ac:dyDescent="0.25">
      <c r="A46" s="54" t="s">
        <v>21</v>
      </c>
      <c r="B46" s="16">
        <v>135490</v>
      </c>
      <c r="C46" s="12"/>
      <c r="D46" s="46"/>
      <c r="E46" s="5"/>
      <c r="F46" s="11">
        <v>4</v>
      </c>
      <c r="G46" s="3">
        <f t="shared" si="1"/>
        <v>0</v>
      </c>
    </row>
    <row r="47" spans="1:7" ht="16.5" customHeight="1" x14ac:dyDescent="0.25">
      <c r="A47" s="54" t="s">
        <v>22</v>
      </c>
      <c r="B47" s="16">
        <v>137104</v>
      </c>
      <c r="C47" s="12"/>
      <c r="D47" s="46"/>
      <c r="E47" s="5"/>
      <c r="F47" s="11">
        <v>4</v>
      </c>
      <c r="G47" s="3">
        <f t="shared" si="1"/>
        <v>0</v>
      </c>
    </row>
    <row r="48" spans="1:7" ht="16.5" customHeight="1" x14ac:dyDescent="0.25">
      <c r="A48" s="54" t="s">
        <v>23</v>
      </c>
      <c r="B48" s="16">
        <v>138501</v>
      </c>
      <c r="C48" s="12"/>
      <c r="D48" s="46"/>
      <c r="E48" s="5"/>
      <c r="F48" s="11">
        <v>2</v>
      </c>
      <c r="G48" s="3">
        <f t="shared" si="1"/>
        <v>0</v>
      </c>
    </row>
    <row r="49" spans="1:7" ht="16.5" customHeight="1" x14ac:dyDescent="0.25">
      <c r="A49" s="54" t="s">
        <v>24</v>
      </c>
      <c r="B49" s="16">
        <v>147479</v>
      </c>
      <c r="C49" s="12"/>
      <c r="D49" s="46"/>
      <c r="E49" s="5"/>
      <c r="F49" s="11">
        <v>2</v>
      </c>
      <c r="G49" s="3">
        <f t="shared" si="1"/>
        <v>0</v>
      </c>
    </row>
    <row r="50" spans="1:7" ht="16.5" customHeight="1" x14ac:dyDescent="0.25">
      <c r="A50" s="54" t="s">
        <v>25</v>
      </c>
      <c r="B50" s="16">
        <v>152993</v>
      </c>
      <c r="C50" s="12"/>
      <c r="D50" s="46"/>
      <c r="E50" s="5"/>
      <c r="F50" s="11">
        <v>10</v>
      </c>
      <c r="G50" s="3">
        <f t="shared" si="1"/>
        <v>0</v>
      </c>
    </row>
    <row r="51" spans="1:7" ht="16.5" customHeight="1" x14ac:dyDescent="0.25">
      <c r="A51" s="54" t="s">
        <v>26</v>
      </c>
      <c r="B51" s="16">
        <v>153324</v>
      </c>
      <c r="C51" s="12"/>
      <c r="D51" s="46"/>
      <c r="E51" s="5"/>
      <c r="F51" s="11">
        <v>2</v>
      </c>
      <c r="G51" s="3">
        <f t="shared" si="1"/>
        <v>0</v>
      </c>
    </row>
    <row r="52" spans="1:7" ht="16.5" customHeight="1" x14ac:dyDescent="0.25">
      <c r="A52" s="54" t="s">
        <v>27</v>
      </c>
      <c r="B52" s="16">
        <v>156010</v>
      </c>
      <c r="C52" s="12"/>
      <c r="D52" s="46"/>
      <c r="E52" s="5"/>
      <c r="F52" s="11">
        <v>8</v>
      </c>
      <c r="G52" s="3">
        <f t="shared" si="1"/>
        <v>0</v>
      </c>
    </row>
    <row r="53" spans="1:7" ht="16.5" customHeight="1" x14ac:dyDescent="0.25">
      <c r="A53" s="54" t="s">
        <v>28</v>
      </c>
      <c r="B53" s="16">
        <v>156019</v>
      </c>
      <c r="C53" s="12"/>
      <c r="D53" s="46"/>
      <c r="E53" s="5"/>
      <c r="F53" s="11">
        <v>2</v>
      </c>
      <c r="G53" s="3">
        <f t="shared" si="1"/>
        <v>0</v>
      </c>
    </row>
    <row r="54" spans="1:7" ht="16.5" customHeight="1" x14ac:dyDescent="0.25">
      <c r="A54" s="54" t="s">
        <v>29</v>
      </c>
      <c r="B54" s="16">
        <v>156020</v>
      </c>
      <c r="C54" s="12"/>
      <c r="D54" s="46"/>
      <c r="E54" s="5"/>
      <c r="F54" s="11">
        <v>2</v>
      </c>
      <c r="G54" s="3">
        <f t="shared" si="1"/>
        <v>0</v>
      </c>
    </row>
    <row r="55" spans="1:7" ht="16.5" customHeight="1" x14ac:dyDescent="0.25">
      <c r="A55" s="54" t="s">
        <v>30</v>
      </c>
      <c r="B55" s="16">
        <v>156021</v>
      </c>
      <c r="C55" s="4"/>
      <c r="D55" s="47"/>
      <c r="E55" s="5"/>
      <c r="F55" s="11">
        <v>2</v>
      </c>
      <c r="G55" s="3">
        <f t="shared" si="1"/>
        <v>0</v>
      </c>
    </row>
    <row r="56" spans="1:7" ht="16.5" customHeight="1" x14ac:dyDescent="0.25">
      <c r="A56" s="55" t="s">
        <v>31</v>
      </c>
      <c r="B56" s="22">
        <v>160111</v>
      </c>
      <c r="C56" s="12"/>
      <c r="D56" s="46"/>
      <c r="E56" s="5"/>
      <c r="F56" s="26">
        <v>4</v>
      </c>
      <c r="G56" s="13">
        <f>+F56*E56</f>
        <v>0</v>
      </c>
    </row>
    <row r="57" spans="1:7" ht="16.5" customHeight="1" x14ac:dyDescent="0.25">
      <c r="A57" s="55" t="s">
        <v>32</v>
      </c>
      <c r="B57" s="22">
        <v>160112</v>
      </c>
      <c r="C57" s="12"/>
      <c r="D57" s="46"/>
      <c r="E57" s="5"/>
      <c r="F57" s="26">
        <v>4</v>
      </c>
      <c r="G57" s="13">
        <f t="shared" si="1"/>
        <v>0</v>
      </c>
    </row>
    <row r="58" spans="1:7" ht="16.5" customHeight="1" x14ac:dyDescent="0.25">
      <c r="A58" s="25" t="s">
        <v>33</v>
      </c>
      <c r="B58" s="22">
        <v>162010</v>
      </c>
      <c r="C58" s="12"/>
      <c r="D58" s="46"/>
      <c r="E58" s="5"/>
      <c r="F58" s="22">
        <v>2</v>
      </c>
      <c r="G58" s="13">
        <f t="shared" si="1"/>
        <v>0</v>
      </c>
    </row>
    <row r="59" spans="1:7" ht="16.5" customHeight="1" x14ac:dyDescent="0.25">
      <c r="A59" s="24" t="s">
        <v>34</v>
      </c>
      <c r="B59" s="16">
        <v>162293</v>
      </c>
      <c r="C59" s="12"/>
      <c r="D59" s="46"/>
      <c r="E59" s="5"/>
      <c r="F59" s="16">
        <v>10</v>
      </c>
      <c r="G59" s="3">
        <f t="shared" si="1"/>
        <v>0</v>
      </c>
    </row>
    <row r="60" spans="1:7" ht="16.5" customHeight="1" x14ac:dyDescent="0.25">
      <c r="A60" s="24" t="s">
        <v>35</v>
      </c>
      <c r="B60" s="16">
        <v>162294</v>
      </c>
      <c r="C60" s="4"/>
      <c r="D60" s="47"/>
      <c r="E60" s="5"/>
      <c r="F60" s="16">
        <v>10</v>
      </c>
      <c r="G60" s="3">
        <f t="shared" si="1"/>
        <v>0</v>
      </c>
    </row>
    <row r="61" spans="1:7" ht="28.5" x14ac:dyDescent="0.25">
      <c r="A61" s="24" t="s">
        <v>36</v>
      </c>
      <c r="B61" s="16">
        <v>162409</v>
      </c>
      <c r="C61" s="12"/>
      <c r="D61" s="46"/>
      <c r="E61" s="5"/>
      <c r="F61" s="16">
        <v>8</v>
      </c>
      <c r="G61" s="13">
        <f t="shared" si="1"/>
        <v>0</v>
      </c>
    </row>
    <row r="62" spans="1:7" ht="16.5" customHeight="1" x14ac:dyDescent="0.25">
      <c r="A62" s="24" t="s">
        <v>37</v>
      </c>
      <c r="B62" s="16">
        <v>163242</v>
      </c>
      <c r="C62" s="4"/>
      <c r="D62" s="47"/>
      <c r="E62" s="5"/>
      <c r="F62" s="16">
        <v>2</v>
      </c>
      <c r="G62" s="3">
        <f t="shared" si="1"/>
        <v>0</v>
      </c>
    </row>
    <row r="63" spans="1:7" ht="16.5" customHeight="1" x14ac:dyDescent="0.25">
      <c r="A63" s="24" t="s">
        <v>38</v>
      </c>
      <c r="B63" s="16">
        <v>174020</v>
      </c>
      <c r="C63" s="4"/>
      <c r="D63" s="47"/>
      <c r="E63" s="5"/>
      <c r="F63" s="16">
        <v>6</v>
      </c>
      <c r="G63" s="3">
        <f t="shared" si="1"/>
        <v>0</v>
      </c>
    </row>
    <row r="64" spans="1:7" ht="16.5" customHeight="1" x14ac:dyDescent="0.25">
      <c r="A64" s="24" t="s">
        <v>39</v>
      </c>
      <c r="B64" s="16">
        <v>174685</v>
      </c>
      <c r="C64" s="4"/>
      <c r="D64" s="47"/>
      <c r="E64" s="5"/>
      <c r="F64" s="16">
        <v>4</v>
      </c>
      <c r="G64" s="3">
        <f t="shared" si="1"/>
        <v>0</v>
      </c>
    </row>
    <row r="65" spans="1:7" ht="16.5" customHeight="1" x14ac:dyDescent="0.25">
      <c r="A65" s="24" t="s">
        <v>40</v>
      </c>
      <c r="B65" s="16">
        <v>176100</v>
      </c>
      <c r="C65" s="4"/>
      <c r="D65" s="47"/>
      <c r="E65" s="5"/>
      <c r="F65" s="16">
        <v>8</v>
      </c>
      <c r="G65" s="3">
        <f t="shared" si="1"/>
        <v>0</v>
      </c>
    </row>
    <row r="66" spans="1:7" ht="16.5" customHeight="1" x14ac:dyDescent="0.25">
      <c r="A66" s="24" t="s">
        <v>41</v>
      </c>
      <c r="B66" s="16">
        <v>200166</v>
      </c>
      <c r="C66" s="4"/>
      <c r="D66" s="47"/>
      <c r="E66" s="5"/>
      <c r="F66" s="16">
        <v>4</v>
      </c>
      <c r="G66" s="3">
        <f t="shared" si="1"/>
        <v>0</v>
      </c>
    </row>
    <row r="67" spans="1:7" ht="16.5" customHeight="1" x14ac:dyDescent="0.25">
      <c r="A67" s="24" t="s">
        <v>42</v>
      </c>
      <c r="B67" s="16">
        <v>200962</v>
      </c>
      <c r="C67" s="4"/>
      <c r="D67" s="47"/>
      <c r="E67" s="5"/>
      <c r="F67" s="16">
        <v>6</v>
      </c>
      <c r="G67" s="3">
        <f t="shared" si="1"/>
        <v>0</v>
      </c>
    </row>
    <row r="68" spans="1:7" ht="16.5" customHeight="1" x14ac:dyDescent="0.25">
      <c r="A68" s="24" t="s">
        <v>43</v>
      </c>
      <c r="B68" s="16">
        <v>202765</v>
      </c>
      <c r="C68" s="4"/>
      <c r="D68" s="47"/>
      <c r="E68" s="5"/>
      <c r="F68" s="16">
        <v>8</v>
      </c>
      <c r="G68" s="3">
        <f t="shared" si="1"/>
        <v>0</v>
      </c>
    </row>
    <row r="69" spans="1:7" ht="16.5" customHeight="1" x14ac:dyDescent="0.25">
      <c r="A69" s="24" t="s">
        <v>44</v>
      </c>
      <c r="B69" s="16">
        <v>214726</v>
      </c>
      <c r="C69" s="4"/>
      <c r="D69" s="47"/>
      <c r="E69" s="5"/>
      <c r="F69" s="16">
        <v>3</v>
      </c>
      <c r="G69" s="3">
        <f t="shared" si="1"/>
        <v>0</v>
      </c>
    </row>
    <row r="70" spans="1:7" ht="16.5" customHeight="1" x14ac:dyDescent="0.25">
      <c r="A70" s="24" t="s">
        <v>45</v>
      </c>
      <c r="B70" s="16">
        <v>216612</v>
      </c>
      <c r="C70" s="4"/>
      <c r="D70" s="47"/>
      <c r="E70" s="5"/>
      <c r="F70" s="16">
        <v>2</v>
      </c>
      <c r="G70" s="3">
        <f t="shared" si="1"/>
        <v>0</v>
      </c>
    </row>
    <row r="71" spans="1:7" ht="16.5" customHeight="1" thickBot="1" x14ac:dyDescent="0.3">
      <c r="A71" s="24" t="s">
        <v>46</v>
      </c>
      <c r="B71" s="16">
        <v>220973</v>
      </c>
      <c r="C71" s="4"/>
      <c r="D71" s="47"/>
      <c r="E71" s="5"/>
      <c r="F71" s="16">
        <v>2</v>
      </c>
      <c r="G71" s="3">
        <f t="shared" si="1"/>
        <v>0</v>
      </c>
    </row>
    <row r="72" spans="1:7" ht="120.75" thickBot="1" x14ac:dyDescent="0.3">
      <c r="A72" s="43" t="s">
        <v>1</v>
      </c>
      <c r="B72" s="43" t="s">
        <v>2</v>
      </c>
      <c r="C72" s="44" t="s">
        <v>75</v>
      </c>
      <c r="D72" s="43" t="s">
        <v>76</v>
      </c>
      <c r="E72" s="43" t="s">
        <v>4</v>
      </c>
      <c r="F72" s="43" t="s">
        <v>3</v>
      </c>
      <c r="G72" s="43" t="s">
        <v>5</v>
      </c>
    </row>
    <row r="73" spans="1:7" ht="42.75" x14ac:dyDescent="0.25">
      <c r="A73" s="24" t="s">
        <v>47</v>
      </c>
      <c r="B73" s="16">
        <v>222822</v>
      </c>
      <c r="C73" s="4"/>
      <c r="D73" s="47"/>
      <c r="E73" s="5"/>
      <c r="F73" s="16">
        <v>2</v>
      </c>
      <c r="G73" s="3">
        <f t="shared" si="1"/>
        <v>0</v>
      </c>
    </row>
    <row r="74" spans="1:7" ht="41.25" customHeight="1" x14ac:dyDescent="0.25">
      <c r="A74" s="24" t="s">
        <v>48</v>
      </c>
      <c r="B74" s="16">
        <v>223611</v>
      </c>
      <c r="C74" s="4"/>
      <c r="D74" s="47"/>
      <c r="E74" s="5"/>
      <c r="F74" s="16">
        <v>1</v>
      </c>
      <c r="G74" s="3">
        <f t="shared" si="1"/>
        <v>0</v>
      </c>
    </row>
    <row r="75" spans="1:7" ht="16.5" customHeight="1" x14ac:dyDescent="0.25">
      <c r="A75" s="24" t="s">
        <v>49</v>
      </c>
      <c r="B75" s="16">
        <v>223835</v>
      </c>
      <c r="C75" s="4"/>
      <c r="D75" s="47"/>
      <c r="E75" s="5"/>
      <c r="F75" s="16">
        <v>2</v>
      </c>
      <c r="G75" s="3">
        <f t="shared" si="1"/>
        <v>0</v>
      </c>
    </row>
    <row r="76" spans="1:7" ht="16.5" customHeight="1" x14ac:dyDescent="0.25">
      <c r="A76" s="24" t="s">
        <v>50</v>
      </c>
      <c r="B76" s="16">
        <v>223852</v>
      </c>
      <c r="C76" s="4"/>
      <c r="D76" s="47"/>
      <c r="E76" s="5"/>
      <c r="F76" s="16">
        <v>2</v>
      </c>
      <c r="G76" s="3">
        <f t="shared" si="1"/>
        <v>0</v>
      </c>
    </row>
    <row r="77" spans="1:7" ht="16.5" customHeight="1" x14ac:dyDescent="0.25">
      <c r="A77" s="24" t="s">
        <v>51</v>
      </c>
      <c r="B77" s="16">
        <v>224129</v>
      </c>
      <c r="C77" s="4"/>
      <c r="D77" s="47"/>
      <c r="E77" s="5"/>
      <c r="F77" s="16">
        <v>2</v>
      </c>
      <c r="G77" s="3">
        <f t="shared" si="1"/>
        <v>0</v>
      </c>
    </row>
    <row r="78" spans="1:7" ht="16.5" customHeight="1" x14ac:dyDescent="0.25">
      <c r="A78" s="24" t="s">
        <v>52</v>
      </c>
      <c r="B78" s="16">
        <v>224903</v>
      </c>
      <c r="C78" s="4"/>
      <c r="D78" s="47"/>
      <c r="E78" s="5"/>
      <c r="F78" s="16">
        <v>2</v>
      </c>
      <c r="G78" s="3">
        <f t="shared" si="1"/>
        <v>0</v>
      </c>
    </row>
    <row r="79" spans="1:7" ht="16.5" customHeight="1" x14ac:dyDescent="0.25">
      <c r="A79" s="24" t="s">
        <v>53</v>
      </c>
      <c r="B79" s="16">
        <v>226994</v>
      </c>
      <c r="C79" s="4"/>
      <c r="D79" s="47"/>
      <c r="E79" s="5"/>
      <c r="F79" s="16">
        <v>2</v>
      </c>
      <c r="G79" s="3">
        <f t="shared" si="1"/>
        <v>0</v>
      </c>
    </row>
    <row r="80" spans="1:7" ht="16.5" customHeight="1" x14ac:dyDescent="0.25">
      <c r="A80" s="24" t="s">
        <v>54</v>
      </c>
      <c r="B80" s="16">
        <v>226995</v>
      </c>
      <c r="C80" s="4"/>
      <c r="D80" s="47"/>
      <c r="E80" s="5"/>
      <c r="F80" s="16">
        <v>2</v>
      </c>
      <c r="G80" s="3">
        <f t="shared" si="1"/>
        <v>0</v>
      </c>
    </row>
    <row r="81" spans="1:7" ht="16.5" customHeight="1" x14ac:dyDescent="0.25">
      <c r="A81" s="24" t="s">
        <v>55</v>
      </c>
      <c r="B81" s="16">
        <v>227421</v>
      </c>
      <c r="C81" s="4"/>
      <c r="D81" s="47"/>
      <c r="E81" s="5"/>
      <c r="F81" s="16">
        <v>2</v>
      </c>
      <c r="G81" s="3">
        <f t="shared" si="1"/>
        <v>0</v>
      </c>
    </row>
    <row r="82" spans="1:7" ht="16.5" customHeight="1" x14ac:dyDescent="0.25">
      <c r="A82" s="24" t="s">
        <v>56</v>
      </c>
      <c r="B82" s="16">
        <v>227870</v>
      </c>
      <c r="C82" s="4"/>
      <c r="D82" s="47"/>
      <c r="E82" s="5"/>
      <c r="F82" s="16">
        <v>2</v>
      </c>
      <c r="G82" s="3">
        <f t="shared" si="1"/>
        <v>0</v>
      </c>
    </row>
    <row r="83" spans="1:7" ht="16.5" customHeight="1" x14ac:dyDescent="0.25">
      <c r="A83" s="24" t="s">
        <v>57</v>
      </c>
      <c r="B83" s="16">
        <v>231736</v>
      </c>
      <c r="C83" s="4"/>
      <c r="D83" s="47"/>
      <c r="E83" s="5"/>
      <c r="F83" s="16">
        <v>8</v>
      </c>
      <c r="G83" s="3">
        <f t="shared" si="1"/>
        <v>0</v>
      </c>
    </row>
    <row r="84" spans="1:7" ht="16.5" customHeight="1" thickBot="1" x14ac:dyDescent="0.3">
      <c r="A84" s="39" t="s">
        <v>71</v>
      </c>
      <c r="B84" s="17">
        <v>232348</v>
      </c>
      <c r="C84" s="6"/>
      <c r="D84" s="48"/>
      <c r="E84" s="7"/>
      <c r="F84" s="17">
        <v>4</v>
      </c>
      <c r="G84" s="8">
        <f t="shared" si="1"/>
        <v>0</v>
      </c>
    </row>
    <row r="85" spans="1:7" ht="44.25" customHeight="1" thickBot="1" x14ac:dyDescent="0.3">
      <c r="B85" s="68" t="s">
        <v>67</v>
      </c>
      <c r="C85" s="68"/>
      <c r="D85" s="68"/>
      <c r="E85" s="68"/>
      <c r="F85" s="69"/>
      <c r="G85" s="49">
        <f>SUM(G34:G84)</f>
        <v>0</v>
      </c>
    </row>
    <row r="86" spans="1:7" ht="35.25" customHeight="1" x14ac:dyDescent="0.25">
      <c r="C86" s="27"/>
      <c r="D86" s="27"/>
      <c r="E86" s="27"/>
      <c r="F86" s="27"/>
      <c r="G86" s="28"/>
    </row>
    <row r="87" spans="1:7" ht="27.75" customHeight="1" thickBot="1" x14ac:dyDescent="0.3">
      <c r="A87" s="57" t="s">
        <v>69</v>
      </c>
      <c r="B87" s="57"/>
      <c r="C87" s="57"/>
      <c r="D87" s="57"/>
      <c r="E87" s="57"/>
      <c r="F87" s="57"/>
      <c r="G87" s="57"/>
    </row>
    <row r="88" spans="1:7" ht="30.75" thickBot="1" x14ac:dyDescent="0.3">
      <c r="A88" s="14" t="s">
        <v>1</v>
      </c>
      <c r="B88" s="14" t="s">
        <v>58</v>
      </c>
      <c r="C88" s="14" t="s">
        <v>3</v>
      </c>
      <c r="D88" s="14" t="s">
        <v>59</v>
      </c>
      <c r="F88" s="41"/>
      <c r="G88" s="28"/>
    </row>
    <row r="89" spans="1:7" ht="18" x14ac:dyDescent="0.25">
      <c r="A89" s="33" t="s">
        <v>60</v>
      </c>
      <c r="B89" s="78"/>
      <c r="C89" s="30">
        <v>25</v>
      </c>
      <c r="D89" s="50">
        <f t="shared" ref="D89:D95" si="2">+B89*C89</f>
        <v>0</v>
      </c>
      <c r="F89" s="41"/>
      <c r="G89" s="28"/>
    </row>
    <row r="90" spans="1:7" ht="18" x14ac:dyDescent="0.25">
      <c r="A90" s="20" t="s">
        <v>61</v>
      </c>
      <c r="B90" s="79"/>
      <c r="C90" s="31">
        <v>25</v>
      </c>
      <c r="D90" s="51">
        <f t="shared" si="2"/>
        <v>0</v>
      </c>
      <c r="F90" s="41"/>
      <c r="G90" s="28"/>
    </row>
    <row r="91" spans="1:7" ht="18" x14ac:dyDescent="0.25">
      <c r="A91" s="20" t="s">
        <v>62</v>
      </c>
      <c r="B91" s="79"/>
      <c r="C91" s="31">
        <v>20</v>
      </c>
      <c r="D91" s="51">
        <f t="shared" si="2"/>
        <v>0</v>
      </c>
      <c r="F91" s="41"/>
      <c r="G91" s="28"/>
    </row>
    <row r="92" spans="1:7" ht="18" x14ac:dyDescent="0.25">
      <c r="A92" s="20" t="s">
        <v>63</v>
      </c>
      <c r="B92" s="79"/>
      <c r="C92" s="31">
        <v>20</v>
      </c>
      <c r="D92" s="51">
        <f t="shared" si="2"/>
        <v>0</v>
      </c>
      <c r="F92" s="41"/>
      <c r="G92" s="28"/>
    </row>
    <row r="93" spans="1:7" ht="18" x14ac:dyDescent="0.25">
      <c r="A93" s="20" t="s">
        <v>64</v>
      </c>
      <c r="B93" s="79"/>
      <c r="C93" s="31">
        <v>15</v>
      </c>
      <c r="D93" s="51">
        <f t="shared" si="2"/>
        <v>0</v>
      </c>
      <c r="F93" s="41"/>
      <c r="G93" s="28"/>
    </row>
    <row r="94" spans="1:7" ht="16.5" customHeight="1" x14ac:dyDescent="0.25">
      <c r="A94" s="20" t="s">
        <v>65</v>
      </c>
      <c r="B94" s="79"/>
      <c r="C94" s="31">
        <v>15</v>
      </c>
      <c r="D94" s="51">
        <f t="shared" si="2"/>
        <v>0</v>
      </c>
      <c r="F94" s="41"/>
    </row>
    <row r="95" spans="1:7" ht="18.75" thickBot="1" x14ac:dyDescent="0.3">
      <c r="A95" s="21" t="s">
        <v>66</v>
      </c>
      <c r="B95" s="80"/>
      <c r="C95" s="32">
        <v>5</v>
      </c>
      <c r="D95" s="52">
        <f t="shared" si="2"/>
        <v>0</v>
      </c>
      <c r="F95" s="41"/>
      <c r="G95" s="29"/>
    </row>
    <row r="96" spans="1:7" ht="33" customHeight="1" thickBot="1" x14ac:dyDescent="0.3">
      <c r="A96" s="60" t="s">
        <v>68</v>
      </c>
      <c r="B96" s="60"/>
      <c r="C96" s="60"/>
      <c r="D96" s="53">
        <f>SUM(D89:F95)</f>
        <v>0</v>
      </c>
      <c r="F96" s="41"/>
      <c r="G96" s="29"/>
    </row>
    <row r="97" spans="1:7" ht="18.75" thickBot="1" x14ac:dyDescent="0.3">
      <c r="A97" s="34"/>
      <c r="B97" s="35"/>
      <c r="C97" s="36"/>
      <c r="D97" s="36"/>
      <c r="E97" s="37"/>
      <c r="F97" s="29"/>
      <c r="G97" s="29"/>
    </row>
    <row r="98" spans="1:7" s="38" customFormat="1" ht="31.5" customHeight="1" thickBot="1" x14ac:dyDescent="0.3">
      <c r="A98" s="58" t="s">
        <v>70</v>
      </c>
      <c r="B98" s="59"/>
      <c r="C98" s="75">
        <f>+D96+G85</f>
        <v>0</v>
      </c>
      <c r="D98" s="76"/>
      <c r="E98" s="77"/>
      <c r="F98" s="41"/>
      <c r="G98" s="29"/>
    </row>
    <row r="100" spans="1:7" x14ac:dyDescent="0.25">
      <c r="A100" s="23"/>
    </row>
    <row r="101" spans="1:7" x14ac:dyDescent="0.25">
      <c r="A101" s="23"/>
    </row>
    <row r="102" spans="1:7" x14ac:dyDescent="0.25">
      <c r="A102" s="23"/>
    </row>
  </sheetData>
  <sheetProtection algorithmName="SHA-512" hashValue="660QP1o61jw3ryLN7v/iUwPXQypOcfvLPLF1zLtRN3ZyudbSK0FuPhut8o9NKzEErV78IVC9LW5zbFCIY7F0+Q==" saltValue="JjQbHNmockJ0TSwJCaQ7jg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C73:E84 C46:E71 C34:E44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20">
    <mergeCell ref="A16:G16"/>
    <mergeCell ref="A30:G30"/>
    <mergeCell ref="A31:G31"/>
    <mergeCell ref="C98:E98"/>
    <mergeCell ref="A9:G9"/>
    <mergeCell ref="A87:G87"/>
    <mergeCell ref="A98:B98"/>
    <mergeCell ref="A96:C96"/>
    <mergeCell ref="A18:G18"/>
    <mergeCell ref="A20:G20"/>
    <mergeCell ref="A22:G22"/>
    <mergeCell ref="A24:G24"/>
    <mergeCell ref="A26:G26"/>
    <mergeCell ref="A28:G28"/>
    <mergeCell ref="A29:G29"/>
    <mergeCell ref="B85:F85"/>
    <mergeCell ref="A10:G10"/>
    <mergeCell ref="A11:G11"/>
    <mergeCell ref="A14:G14"/>
    <mergeCell ref="A15:G15"/>
  </mergeCells>
  <printOptions horizontalCentered="1"/>
  <pageMargins left="0.19685039370078741" right="0.19685039370078741" top="0.35433070866141736" bottom="0.35433070866141736" header="0.11811023622047245" footer="0.11811023622047245"/>
  <pageSetup paperSize="9" orientation="landscape" r:id="rId2"/>
  <rowBreaks count="1" manualBreakCount="1">
    <brk id="86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Annexe_7_RC_25_2119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2025-07-17T13:57:33Z</cp:lastPrinted>
  <dcterms:created xsi:type="dcterms:W3CDTF">2025-04-10T08:22:29Z</dcterms:created>
  <dcterms:modified xsi:type="dcterms:W3CDTF">2025-07-23T11:14:41Z</dcterms:modified>
</cp:coreProperties>
</file>