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T:\ARH\03 - MARCHES\05- Procédures en cours\25_2119 F&amp;L pièces de rechanges pour véhicules d'intervention en 6 lots\1 - DCE\"/>
    </mc:Choice>
  </mc:AlternateContent>
  <bookViews>
    <workbookView xWindow="0" yWindow="0" windowWidth="28800" windowHeight="12330"/>
  </bookViews>
  <sheets>
    <sheet name="Annexe_2_RC_25_2119" sheetId="1" r:id="rId1"/>
  </sheets>
  <calcPr calcId="162913"/>
  <customWorkbookViews>
    <customWorkbookView name="David GRAFF - Affichage personnalisé" guid="{78ED0363-3F82-4BBA-BB28-CA1B47FBCF9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G34" i="1"/>
  <c r="G87" i="1" l="1"/>
  <c r="G54" i="1"/>
  <c r="G42" i="1"/>
  <c r="G43" i="1"/>
  <c r="G44" i="1"/>
  <c r="G45" i="1"/>
  <c r="G46" i="1"/>
  <c r="G47" i="1"/>
  <c r="G48" i="1"/>
  <c r="G51" i="1"/>
  <c r="G52" i="1"/>
  <c r="G53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1" i="1"/>
  <c r="G82" i="1"/>
  <c r="G83" i="1"/>
  <c r="G84" i="1"/>
  <c r="G85" i="1"/>
  <c r="G86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1" i="1"/>
  <c r="G112" i="1"/>
  <c r="G113" i="1"/>
  <c r="G35" i="1" l="1"/>
  <c r="G36" i="1"/>
  <c r="G37" i="1"/>
  <c r="G38" i="1"/>
  <c r="G39" i="1"/>
  <c r="G40" i="1"/>
  <c r="G41" i="1"/>
  <c r="G33" i="1"/>
  <c r="G32" i="1" l="1"/>
  <c r="G114" i="1" s="1"/>
</calcChain>
</file>

<file path=xl/sharedStrings.xml><?xml version="1.0" encoding="utf-8"?>
<sst xmlns="http://schemas.openxmlformats.org/spreadsheetml/2006/main" count="178" uniqueCount="156">
  <si>
    <t>Annexe 2 du règlement de consultation</t>
  </si>
  <si>
    <t>LOT 1</t>
  </si>
  <si>
    <t>DETAIL QUANTITATIF ESTIMATIF</t>
  </si>
  <si>
    <t>Désignation</t>
  </si>
  <si>
    <t>Référence constructeur</t>
  </si>
  <si>
    <t>Quantité</t>
  </si>
  <si>
    <t>Prix unitaire en € HT (**)</t>
  </si>
  <si>
    <t xml:space="preserve">Prix total en € HT </t>
  </si>
  <si>
    <t>Mairie de Marseille</t>
  </si>
  <si>
    <t>DGAP (02001)</t>
  </si>
  <si>
    <t>DETAIL QUANTITATIF ESTIMATIF (DQE) – LOT 1</t>
  </si>
  <si>
    <t>Filtre à huile</t>
  </si>
  <si>
    <t>41638808</t>
  </si>
  <si>
    <t>Bombe de graisse pour câble</t>
  </si>
  <si>
    <t>42465072</t>
  </si>
  <si>
    <t>Galet</t>
  </si>
  <si>
    <t>500245550</t>
  </si>
  <si>
    <t>Rouleau</t>
  </si>
  <si>
    <t>500245555</t>
  </si>
  <si>
    <t>Obturateur</t>
  </si>
  <si>
    <t>500245783</t>
  </si>
  <si>
    <t>Chape levier gauche</t>
  </si>
  <si>
    <t>500254375</t>
  </si>
  <si>
    <t>Chape levier droite</t>
  </si>
  <si>
    <t>500254377</t>
  </si>
  <si>
    <t>Groupe électrogène 9KVA 400V</t>
  </si>
  <si>
    <t>500259348</t>
  </si>
  <si>
    <t>Boitier de palier</t>
  </si>
  <si>
    <t>Articulation rideau avec cle</t>
  </si>
  <si>
    <t>500508857</t>
  </si>
  <si>
    <t>Vérin gaz</t>
  </si>
  <si>
    <t>500524148</t>
  </si>
  <si>
    <t>Boulon de verrouillage</t>
  </si>
  <si>
    <t>500525965</t>
  </si>
  <si>
    <t>Manchon</t>
  </si>
  <si>
    <t>500527313</t>
  </si>
  <si>
    <t>Vanne BS DN65 + actionneur</t>
  </si>
  <si>
    <t>Câble bloc.susp.L1040</t>
  </si>
  <si>
    <t>500560849</t>
  </si>
  <si>
    <t>Contacteur hydraulique</t>
  </si>
  <si>
    <t>500562092</t>
  </si>
  <si>
    <t>Bouchon de remplissage</t>
  </si>
  <si>
    <t>500577347</t>
  </si>
  <si>
    <t>CPT 0 à 26bar / 4 à 20 mA</t>
  </si>
  <si>
    <t>500578687</t>
  </si>
  <si>
    <t>Relais 24V-300A</t>
  </si>
  <si>
    <t>Glissière rideau alu3 L=1,68 m</t>
  </si>
  <si>
    <t>503169224</t>
  </si>
  <si>
    <t>Glissière rideau alu3 L=2,18 m</t>
  </si>
  <si>
    <t>Soufflet manipulateur</t>
  </si>
  <si>
    <t>503170008</t>
  </si>
  <si>
    <t>Frein treuil</t>
  </si>
  <si>
    <t>503180561</t>
  </si>
  <si>
    <t>Kit filtre</t>
  </si>
  <si>
    <t>503181389</t>
  </si>
  <si>
    <t>Flexible hydraulique</t>
  </si>
  <si>
    <t>Poignée portillon</t>
  </si>
  <si>
    <t>503184194</t>
  </si>
  <si>
    <t>Bloc came laiton SP plateforme/plan1</t>
  </si>
  <si>
    <t>Huile nacelle (bidon 1L)</t>
  </si>
  <si>
    <t>503792276</t>
  </si>
  <si>
    <t>Graisse parc échelle</t>
  </si>
  <si>
    <t>503792279</t>
  </si>
  <si>
    <t>Grille de bout de poutre</t>
  </si>
  <si>
    <t>Manipulateur gauche mag NBS</t>
  </si>
  <si>
    <t>Manipulateur droit mag NBS GLT 4D</t>
  </si>
  <si>
    <t>CPT. Inductif 2 cibles M12</t>
  </si>
  <si>
    <t>Feu led blanc</t>
  </si>
  <si>
    <t>Feu led orange</t>
  </si>
  <si>
    <t>Projecteur led nordic 50W 4400LM</t>
  </si>
  <si>
    <t>503826776</t>
  </si>
  <si>
    <t>Arceau fixation M/P TeamCB2015</t>
  </si>
  <si>
    <t>Dévidoir ELC 42M DN 20 + RLO</t>
  </si>
  <si>
    <t>Huile FE80W90 (bidon 20L)</t>
  </si>
  <si>
    <t>579941810</t>
  </si>
  <si>
    <t>Cartouche de graisse</t>
  </si>
  <si>
    <t>579941811</t>
  </si>
  <si>
    <t>TB barre VRL 500509111 EN LG2M</t>
  </si>
  <si>
    <t>599000380</t>
  </si>
  <si>
    <t>Ensemble écran couleur sans caddisys</t>
  </si>
  <si>
    <t>Conduit plein/vide modifié</t>
  </si>
  <si>
    <t>599001211</t>
  </si>
  <si>
    <t>Sangle brancard OR BCL MET 150x4,7</t>
  </si>
  <si>
    <t>Ensemble écran couleur renov sans caddisys</t>
  </si>
  <si>
    <t>Rideau 1EQ l1285 H875</t>
  </si>
  <si>
    <t>Kit amorceur 41913642 + joints</t>
  </si>
  <si>
    <t>Tuyau LDT 8208102 serti</t>
  </si>
  <si>
    <t>599003442</t>
  </si>
  <si>
    <t>Arrêtoir lohr</t>
  </si>
  <si>
    <t>5031527789</t>
  </si>
  <si>
    <t>Vérin amorceur assemble</t>
  </si>
  <si>
    <t>5828137868</t>
  </si>
  <si>
    <t>Clapet d'amorcage BR</t>
  </si>
  <si>
    <t>5828139323</t>
  </si>
  <si>
    <t>Enrouleur hauban renforce</t>
  </si>
  <si>
    <t>5828170423</t>
  </si>
  <si>
    <t>Tête de réglage APM 10</t>
  </si>
  <si>
    <t>5828171049</t>
  </si>
  <si>
    <t>Presostat 0,7 à 20 B - 1 seuil</t>
  </si>
  <si>
    <t>5828223234</t>
  </si>
  <si>
    <t>Buse laiton BNM 11 1/4"</t>
  </si>
  <si>
    <t>5828224554</t>
  </si>
  <si>
    <t>Buse laiton BNM 25 3/8 "</t>
  </si>
  <si>
    <t>5828224599</t>
  </si>
  <si>
    <t>Bouchon RZ D105</t>
  </si>
  <si>
    <t>5828224670</t>
  </si>
  <si>
    <t>Manovacuo A/buée 0 à 40 B RC AR</t>
  </si>
  <si>
    <t>5828231320</t>
  </si>
  <si>
    <t>Manovacuo A/buée RC AR</t>
  </si>
  <si>
    <t>5828231321</t>
  </si>
  <si>
    <t>Dévidoir mobile 120/160M</t>
  </si>
  <si>
    <t>5828301321</t>
  </si>
  <si>
    <t>Ens bouchon remplissage</t>
  </si>
  <si>
    <t>Elingues (hauban)</t>
  </si>
  <si>
    <t>5828336079</t>
  </si>
  <si>
    <t>Sonde de niveau H=1500</t>
  </si>
  <si>
    <t>Amorceur SA-100 BZ</t>
  </si>
  <si>
    <t>5828890167</t>
  </si>
  <si>
    <t>Sonde citerne H1125</t>
  </si>
  <si>
    <t>5828931370</t>
  </si>
  <si>
    <t>Platine de commande AR CCF</t>
  </si>
  <si>
    <t>5828935870</t>
  </si>
  <si>
    <t>Mamelon CNN 1" 65/12 inox</t>
  </si>
  <si>
    <t>5828941659</t>
  </si>
  <si>
    <t>Echappement pour motopompeVE1500</t>
  </si>
  <si>
    <t>890001110128</t>
  </si>
  <si>
    <t>Vanne a volant pour VE1500</t>
  </si>
  <si>
    <t>890001175536</t>
  </si>
  <si>
    <t>Manille lyre HR 3,25 T</t>
  </si>
  <si>
    <t>890001400032</t>
  </si>
  <si>
    <t>Accélérateur complet pour VE1500</t>
  </si>
  <si>
    <t>890009650177</t>
  </si>
  <si>
    <t>Capuchon de bougie</t>
  </si>
  <si>
    <t>890009650178</t>
  </si>
  <si>
    <t>Capteur de pression VE1500TI</t>
  </si>
  <si>
    <t>890009650179</t>
  </si>
  <si>
    <t>Joint tube de refoulement VE1500</t>
  </si>
  <si>
    <t>890009650180</t>
  </si>
  <si>
    <t>Courroie pour VE1500</t>
  </si>
  <si>
    <t>890009650181</t>
  </si>
  <si>
    <t>Elément obturateur vanne refoulement VE1500</t>
  </si>
  <si>
    <t>890009650182</t>
  </si>
  <si>
    <t>Tableau de contrôle VE1500TI 1T3-34300-3</t>
  </si>
  <si>
    <t>890009650187</t>
  </si>
  <si>
    <t>Faisceau électrique VE1500TI 1AB-10205-1</t>
  </si>
  <si>
    <t>890009650188</t>
  </si>
  <si>
    <r>
      <t>Procédure de passation</t>
    </r>
    <r>
      <rPr>
        <b/>
        <sz val="14"/>
        <color rgb="FF000000"/>
        <rFont val="Arial"/>
        <family val="2"/>
      </rPr>
      <t xml:space="preserve"> : Appel d’offres ouvert</t>
    </r>
  </si>
  <si>
    <t>Montant total du DQE en € HT</t>
  </si>
  <si>
    <t>Lot 1 : Fourniture et livraison de pièces de rechange, d’accessoires et d’éléments de carrosserie d’origine constructeur, pour véhicules d’intervention équipés par la société CAMIVA</t>
  </si>
  <si>
    <t>Les quantités portent sur la durée du marché. Le montant total du DQE reflète le montant total estimatif du marché, sur une durée de 4 ans. Elles ne sont données qu’à titre indicatif : elles n’ont aucune valeur contractuelle et sont susceptibles de varier lors de l’exécution du marché.</t>
  </si>
  <si>
    <t>Le cas échéant, référence spécifique d'un produit issu de l'économie circulaire (*)</t>
  </si>
  <si>
    <r>
      <rPr>
        <b/>
        <vertAlign val="superscript"/>
        <sz val="14"/>
        <color theme="1"/>
        <rFont val="Arial"/>
        <family val="2"/>
      </rPr>
      <t>(</t>
    </r>
    <r>
      <rPr>
        <b/>
        <sz val="14"/>
        <color theme="1"/>
        <rFont val="Arial"/>
        <family val="2"/>
      </rPr>
      <t>**</t>
    </r>
    <r>
      <rPr>
        <b/>
        <vertAlign val="superscript"/>
        <sz val="14"/>
        <color theme="1"/>
        <rFont val="Arial"/>
        <family val="2"/>
      </rPr>
      <t>)</t>
    </r>
    <r>
      <rPr>
        <b/>
        <vertAlign val="superscript"/>
        <sz val="12"/>
        <color theme="1"/>
        <rFont val="Arial"/>
        <family val="2"/>
      </rPr>
      <t xml:space="preserve"> </t>
    </r>
    <r>
      <rPr>
        <b/>
        <i/>
        <sz val="11"/>
        <color theme="1"/>
        <rFont val="Arial"/>
        <family val="2"/>
      </rPr>
      <t xml:space="preserve">Chaque candidat veillera à la concordance entre les prix indiqués au détail quantitatif estimatif (DQE) et ceux </t>
    </r>
    <r>
      <rPr>
        <b/>
        <i/>
        <sz val="11"/>
        <color rgb="FF000000"/>
        <rFont val="Arial"/>
        <family val="2"/>
      </rPr>
      <t>portés à l’article 1 de l’annexe 1 de l’acte d’engagement (AE) du lot 1. En cas de discordance entre ces prix, ce sont les prix figurant à l’article 1 de l’annexe 1 de l'AE du lot 1 qui prévaudront et le DQE sera corrigé en conséquence.</t>
    </r>
  </si>
  <si>
    <r>
      <rPr>
        <b/>
        <sz val="14"/>
        <rFont val="Arial"/>
        <family val="2"/>
      </rPr>
      <t>(*)</t>
    </r>
    <r>
      <rPr>
        <b/>
        <sz val="11"/>
        <rFont val="Arial"/>
        <family val="2"/>
      </rPr>
      <t xml:space="preserve"> Le candidat renseigne :
- Soit le prix unitaire en € HT correspondant à la référence "constructeur" pré-remplie ou à la nouvelle référence du constructeur (en cas de modification) de la désignation, en tant que produit standard (articles neuf) ;
- Soit le prix unitaire en € HT correspondant à la référence de la désignation, en tant que produit issu de l'économie circulaire (catégorie loi AGEC).</t>
    </r>
  </si>
  <si>
    <t>Le cas échéant, référence de substitution, si nouveau référencement constructeur d'un produit standard (*)</t>
  </si>
  <si>
    <r>
      <t>Numéro de la consultation</t>
    </r>
    <r>
      <rPr>
        <b/>
        <sz val="14"/>
        <color rgb="FF000000"/>
        <rFont val="Arial"/>
        <family val="2"/>
      </rPr>
      <t xml:space="preserve"> : </t>
    </r>
    <r>
      <rPr>
        <b/>
        <sz val="14"/>
        <rFont val="Arial"/>
        <family val="2"/>
      </rPr>
      <t>25_2119</t>
    </r>
  </si>
  <si>
    <t>Fourniture et livraison d’articles pour entretien, réparation et équipement des véhicules d’intervention du bataillon de marins-pompiers de Marseille, équipés par les sociétés Magirus/Camiva, Sides, Gruau Sanicar, TIB, Rosenbauer et WAS, en 6 lots.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</si>
</sst>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u/>
      <sz val="12"/>
      <color rgb="FF000000"/>
      <name val="Arial"/>
      <family val="2"/>
    </font>
    <font>
      <sz val="18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11"/>
      <color rgb="FF000000"/>
      <name val="Arial"/>
      <family val="2"/>
    </font>
    <font>
      <b/>
      <sz val="14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2"/>
      <color theme="1"/>
      <name val="Arial"/>
      <family val="2"/>
    </font>
    <font>
      <b/>
      <vertAlign val="superscript"/>
      <sz val="14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distributed" vertical="justify" wrapText="1" indent="4"/>
    </xf>
    <xf numFmtId="44" fontId="6" fillId="0" borderId="6" xfId="1" applyFont="1" applyBorder="1" applyAlignment="1">
      <alignment vertical="center"/>
    </xf>
    <xf numFmtId="44" fontId="6" fillId="0" borderId="7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44" fontId="6" fillId="0" borderId="9" xfId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64" fontId="6" fillId="0" borderId="11" xfId="1" applyNumberFormat="1" applyFont="1" applyBorder="1" applyAlignment="1" applyProtection="1">
      <alignment vertical="center"/>
      <protection locked="0"/>
    </xf>
    <xf numFmtId="164" fontId="6" fillId="0" borderId="12" xfId="1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center" vertical="center"/>
    </xf>
    <xf numFmtId="164" fontId="6" fillId="0" borderId="20" xfId="1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/>
    </xf>
    <xf numFmtId="44" fontId="6" fillId="0" borderId="21" xfId="1" applyFont="1" applyBorder="1" applyAlignment="1">
      <alignment vertical="center"/>
    </xf>
    <xf numFmtId="49" fontId="6" fillId="0" borderId="21" xfId="0" applyNumberFormat="1" applyFont="1" applyBorder="1" applyAlignment="1">
      <alignment horizontal="center" vertical="center"/>
    </xf>
    <xf numFmtId="0" fontId="6" fillId="0" borderId="22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164" fontId="6" fillId="0" borderId="21" xfId="1" applyNumberFormat="1" applyFont="1" applyBorder="1" applyAlignment="1" applyProtection="1">
      <alignment vertical="center"/>
      <protection locked="0"/>
    </xf>
    <xf numFmtId="164" fontId="6" fillId="0" borderId="6" xfId="1" applyNumberFormat="1" applyFont="1" applyBorder="1" applyAlignment="1" applyProtection="1">
      <alignment vertical="center"/>
      <protection locked="0"/>
    </xf>
    <xf numFmtId="164" fontId="6" fillId="0" borderId="7" xfId="1" applyNumberFormat="1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vertical="center"/>
      <protection locked="0"/>
    </xf>
    <xf numFmtId="164" fontId="6" fillId="0" borderId="9" xfId="1" applyNumberFormat="1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center" vertical="center" wrapText="1"/>
      <protection locked="0"/>
    </xf>
    <xf numFmtId="49" fontId="6" fillId="0" borderId="24" xfId="0" applyNumberFormat="1" applyFont="1" applyBorder="1" applyAlignment="1" applyProtection="1">
      <alignment horizontal="center" vertical="center"/>
      <protection locked="0"/>
    </xf>
    <xf numFmtId="49" fontId="6" fillId="0" borderId="22" xfId="0" applyNumberFormat="1" applyFont="1" applyBorder="1" applyAlignment="1" applyProtection="1">
      <alignment horizontal="center" vertical="center"/>
      <protection locked="0"/>
    </xf>
    <xf numFmtId="49" fontId="6" fillId="0" borderId="23" xfId="0" applyNumberFormat="1" applyFont="1" applyBorder="1" applyAlignment="1" applyProtection="1">
      <alignment horizontal="center" vertical="center"/>
      <protection locked="0"/>
    </xf>
    <xf numFmtId="49" fontId="6" fillId="0" borderId="21" xfId="0" applyNumberFormat="1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center" vertical="center"/>
      <protection locked="0"/>
    </xf>
    <xf numFmtId="49" fontId="6" fillId="0" borderId="7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8" fillId="0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17" fillId="0" borderId="0" xfId="0" applyFont="1" applyAlignment="1">
      <alignment horizontal="justify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6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164" fontId="18" fillId="0" borderId="16" xfId="1" applyNumberFormat="1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914400</xdr:colOff>
      <xdr:row>0</xdr:row>
      <xdr:rowOff>104775</xdr:rowOff>
    </xdr:from>
    <xdr:to>
      <xdr:col>3</xdr:col>
      <xdr:colOff>182700</xdr:colOff>
      <xdr:row>8</xdr:row>
      <xdr:rowOff>47625</xdr:rowOff>
    </xdr:to>
    <xdr:pic>
      <xdr:nvPicPr>
        <xdr:cNvPr id="2" name="_x0000_i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04775"/>
          <a:ext cx="1878150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G115"/>
  <sheetViews>
    <sheetView showGridLines="0" tabSelected="1" topLeftCell="A73" zoomScaleNormal="100" workbookViewId="0">
      <selection activeCell="C110" sqref="C110"/>
    </sheetView>
  </sheetViews>
  <sheetFormatPr baseColWidth="10" defaultRowHeight="15" x14ac:dyDescent="0.25"/>
  <cols>
    <col min="1" max="1" width="44.42578125" customWidth="1"/>
    <col min="2" max="2" width="15.42578125" customWidth="1"/>
    <col min="3" max="3" width="22" customWidth="1"/>
    <col min="4" max="4" width="22.28515625" customWidth="1"/>
    <col min="5" max="5" width="14.42578125" bestFit="1" customWidth="1"/>
    <col min="6" max="6" width="9.7109375" bestFit="1" customWidth="1"/>
    <col min="7" max="7" width="15.5703125" customWidth="1"/>
  </cols>
  <sheetData>
    <row r="9" spans="1:7" x14ac:dyDescent="0.25">
      <c r="A9" s="53"/>
      <c r="B9" s="53"/>
      <c r="C9" s="53"/>
      <c r="D9" s="53"/>
      <c r="E9" s="53"/>
      <c r="F9" s="53"/>
      <c r="G9" s="53"/>
    </row>
    <row r="10" spans="1:7" ht="23.25" x14ac:dyDescent="0.25">
      <c r="A10" s="66" t="s">
        <v>8</v>
      </c>
      <c r="B10" s="66"/>
      <c r="C10" s="66"/>
      <c r="D10" s="66"/>
      <c r="E10" s="66"/>
      <c r="F10" s="66"/>
      <c r="G10" s="66"/>
    </row>
    <row r="11" spans="1:7" ht="23.25" x14ac:dyDescent="0.25">
      <c r="A11" s="66" t="s">
        <v>9</v>
      </c>
      <c r="B11" s="66"/>
      <c r="C11" s="66"/>
      <c r="D11" s="66"/>
      <c r="E11" s="66"/>
      <c r="F11" s="66"/>
      <c r="G11" s="66"/>
    </row>
    <row r="14" spans="1:7" ht="27" customHeight="1" x14ac:dyDescent="0.25">
      <c r="A14" s="51" t="s">
        <v>0</v>
      </c>
      <c r="B14" s="51"/>
      <c r="C14" s="51"/>
      <c r="D14" s="51"/>
      <c r="E14" s="51"/>
      <c r="F14" s="51"/>
      <c r="G14" s="51"/>
    </row>
    <row r="15" spans="1:7" ht="27" customHeight="1" x14ac:dyDescent="0.25">
      <c r="A15" s="52" t="s">
        <v>1</v>
      </c>
      <c r="B15" s="52"/>
      <c r="C15" s="52"/>
      <c r="D15" s="52"/>
      <c r="E15" s="52"/>
      <c r="F15" s="52"/>
      <c r="G15" s="52"/>
    </row>
    <row r="16" spans="1:7" ht="27" customHeight="1" x14ac:dyDescent="0.25">
      <c r="A16" s="52" t="s">
        <v>2</v>
      </c>
      <c r="B16" s="52"/>
      <c r="C16" s="52"/>
      <c r="D16" s="52"/>
      <c r="E16" s="52"/>
      <c r="F16" s="52"/>
      <c r="G16" s="52"/>
    </row>
    <row r="18" spans="1:7" ht="57.75" customHeight="1" x14ac:dyDescent="0.25">
      <c r="A18" s="55" t="s">
        <v>155</v>
      </c>
      <c r="B18" s="55"/>
      <c r="C18" s="55"/>
      <c r="D18" s="55"/>
      <c r="E18" s="55"/>
      <c r="F18" s="55"/>
      <c r="G18" s="55"/>
    </row>
    <row r="19" spans="1:7" ht="17.25" customHeight="1" x14ac:dyDescent="0.25">
      <c r="A19" s="5"/>
      <c r="B19" s="5"/>
      <c r="C19" s="5"/>
      <c r="D19" s="5"/>
      <c r="E19" s="5"/>
      <c r="F19" s="5"/>
      <c r="G19" s="5"/>
    </row>
    <row r="20" spans="1:7" ht="54.75" customHeight="1" x14ac:dyDescent="0.25">
      <c r="A20" s="56" t="s">
        <v>148</v>
      </c>
      <c r="B20" s="56"/>
      <c r="C20" s="56"/>
      <c r="D20" s="56"/>
      <c r="E20" s="56"/>
      <c r="F20" s="56"/>
      <c r="G20" s="56"/>
    </row>
    <row r="21" spans="1:7" ht="41.25" customHeight="1" x14ac:dyDescent="0.25">
      <c r="A21" s="2"/>
      <c r="B21" s="2"/>
      <c r="C21" s="2"/>
      <c r="D21" s="2"/>
      <c r="E21" s="2"/>
      <c r="F21" s="2"/>
      <c r="G21" s="2"/>
    </row>
    <row r="22" spans="1:7" ht="18" x14ac:dyDescent="0.25">
      <c r="A22" s="57" t="s">
        <v>154</v>
      </c>
      <c r="B22" s="57"/>
      <c r="C22" s="57"/>
      <c r="D22" s="57"/>
      <c r="E22" s="57"/>
      <c r="F22" s="57"/>
      <c r="G22" s="57"/>
    </row>
    <row r="23" spans="1:7" ht="18" x14ac:dyDescent="0.25">
      <c r="A23" s="6"/>
      <c r="B23" s="6"/>
      <c r="C23" s="13"/>
      <c r="D23" s="6"/>
      <c r="E23" s="6"/>
      <c r="F23" s="6"/>
      <c r="G23" s="6"/>
    </row>
    <row r="24" spans="1:7" ht="18" x14ac:dyDescent="0.25">
      <c r="A24" s="58" t="s">
        <v>146</v>
      </c>
      <c r="B24" s="58"/>
      <c r="C24" s="58"/>
      <c r="D24" s="58"/>
      <c r="E24" s="58"/>
      <c r="F24" s="58"/>
      <c r="G24" s="58"/>
    </row>
    <row r="25" spans="1:7" ht="15.75" x14ac:dyDescent="0.25">
      <c r="A25" s="1"/>
      <c r="B25" s="1"/>
      <c r="C25" s="1"/>
      <c r="D25" s="1"/>
      <c r="E25" s="1"/>
      <c r="F25" s="1"/>
      <c r="G25" s="1"/>
    </row>
    <row r="26" spans="1:7" ht="18" x14ac:dyDescent="0.25">
      <c r="A26" s="59" t="s">
        <v>10</v>
      </c>
      <c r="B26" s="59"/>
      <c r="C26" s="59"/>
      <c r="D26" s="59"/>
      <c r="E26" s="59"/>
      <c r="F26" s="59"/>
      <c r="G26" s="59"/>
    </row>
    <row r="27" spans="1:7" ht="32.25" customHeight="1" x14ac:dyDescent="0.25">
      <c r="A27" s="60" t="s">
        <v>149</v>
      </c>
      <c r="B27" s="60"/>
      <c r="C27" s="60"/>
      <c r="D27" s="60"/>
      <c r="E27" s="60"/>
      <c r="F27" s="60"/>
      <c r="G27" s="60"/>
    </row>
    <row r="28" spans="1:7" ht="78.75" customHeight="1" x14ac:dyDescent="0.25">
      <c r="A28" s="64" t="s">
        <v>152</v>
      </c>
      <c r="B28" s="64"/>
      <c r="C28" s="64"/>
      <c r="D28" s="64"/>
      <c r="E28" s="64"/>
      <c r="F28" s="64"/>
      <c r="G28" s="64"/>
    </row>
    <row r="29" spans="1:7" ht="51" customHeight="1" x14ac:dyDescent="0.25">
      <c r="A29" s="65" t="s">
        <v>151</v>
      </c>
      <c r="B29" s="65"/>
      <c r="C29" s="65"/>
      <c r="D29" s="65"/>
      <c r="E29" s="65"/>
      <c r="F29" s="65"/>
      <c r="G29" s="65"/>
    </row>
    <row r="30" spans="1:7" s="50" customFormat="1" ht="15" customHeight="1" thickBot="1" x14ac:dyDescent="0.3">
      <c r="A30" s="49"/>
      <c r="B30" s="49"/>
      <c r="C30" s="49"/>
      <c r="D30" s="49"/>
      <c r="E30" s="49"/>
      <c r="F30" s="49"/>
      <c r="G30" s="49"/>
    </row>
    <row r="31" spans="1:7" ht="106.5" customHeight="1" thickBot="1" x14ac:dyDescent="0.3">
      <c r="A31" s="39" t="s">
        <v>3</v>
      </c>
      <c r="B31" s="39" t="s">
        <v>4</v>
      </c>
      <c r="C31" s="41" t="s">
        <v>153</v>
      </c>
      <c r="D31" s="40" t="s">
        <v>150</v>
      </c>
      <c r="E31" s="40" t="s">
        <v>6</v>
      </c>
      <c r="F31" s="39" t="s">
        <v>5</v>
      </c>
      <c r="G31" s="39" t="s">
        <v>7</v>
      </c>
    </row>
    <row r="32" spans="1:7" x14ac:dyDescent="0.25">
      <c r="A32" s="22" t="s">
        <v>11</v>
      </c>
      <c r="B32" s="27" t="s">
        <v>12</v>
      </c>
      <c r="C32" s="42"/>
      <c r="D32" s="36"/>
      <c r="E32" s="24"/>
      <c r="F32" s="25">
        <v>2</v>
      </c>
      <c r="G32" s="26">
        <f>+E32*F32</f>
        <v>0</v>
      </c>
    </row>
    <row r="33" spans="1:7" x14ac:dyDescent="0.25">
      <c r="A33" s="7" t="s">
        <v>13</v>
      </c>
      <c r="B33" s="20" t="s">
        <v>14</v>
      </c>
      <c r="C33" s="43"/>
      <c r="D33" s="37"/>
      <c r="E33" s="17"/>
      <c r="F33" s="9">
        <v>20</v>
      </c>
      <c r="G33" s="3">
        <f>+F33*E33</f>
        <v>0</v>
      </c>
    </row>
    <row r="34" spans="1:7" x14ac:dyDescent="0.25">
      <c r="A34" s="7" t="s">
        <v>15</v>
      </c>
      <c r="B34" s="20" t="s">
        <v>16</v>
      </c>
      <c r="C34" s="43"/>
      <c r="D34" s="37"/>
      <c r="E34" s="17"/>
      <c r="F34" s="9">
        <v>20</v>
      </c>
      <c r="G34" s="3">
        <f t="shared" ref="G34:G41" si="0">+F34*E34</f>
        <v>0</v>
      </c>
    </row>
    <row r="35" spans="1:7" x14ac:dyDescent="0.25">
      <c r="A35" s="7" t="s">
        <v>17</v>
      </c>
      <c r="B35" s="20" t="s">
        <v>18</v>
      </c>
      <c r="C35" s="43"/>
      <c r="D35" s="37"/>
      <c r="E35" s="17"/>
      <c r="F35" s="9">
        <v>40</v>
      </c>
      <c r="G35" s="3">
        <f t="shared" si="0"/>
        <v>0</v>
      </c>
    </row>
    <row r="36" spans="1:7" x14ac:dyDescent="0.25">
      <c r="A36" s="7" t="s">
        <v>19</v>
      </c>
      <c r="B36" s="20" t="s">
        <v>20</v>
      </c>
      <c r="C36" s="43"/>
      <c r="D36" s="37"/>
      <c r="E36" s="17"/>
      <c r="F36" s="9">
        <v>8</v>
      </c>
      <c r="G36" s="3">
        <f t="shared" si="0"/>
        <v>0</v>
      </c>
    </row>
    <row r="37" spans="1:7" x14ac:dyDescent="0.25">
      <c r="A37" s="7" t="s">
        <v>21</v>
      </c>
      <c r="B37" s="20" t="s">
        <v>22</v>
      </c>
      <c r="C37" s="43"/>
      <c r="D37" s="37"/>
      <c r="E37" s="17"/>
      <c r="F37" s="9">
        <v>2</v>
      </c>
      <c r="G37" s="3">
        <f t="shared" si="0"/>
        <v>0</v>
      </c>
    </row>
    <row r="38" spans="1:7" x14ac:dyDescent="0.25">
      <c r="A38" s="7" t="s">
        <v>23</v>
      </c>
      <c r="B38" s="20" t="s">
        <v>24</v>
      </c>
      <c r="C38" s="43"/>
      <c r="D38" s="37"/>
      <c r="E38" s="17"/>
      <c r="F38" s="9">
        <v>2</v>
      </c>
      <c r="G38" s="3">
        <f t="shared" si="0"/>
        <v>0</v>
      </c>
    </row>
    <row r="39" spans="1:7" x14ac:dyDescent="0.25">
      <c r="A39" s="7" t="s">
        <v>25</v>
      </c>
      <c r="B39" s="20" t="s">
        <v>26</v>
      </c>
      <c r="C39" s="43"/>
      <c r="D39" s="37"/>
      <c r="E39" s="17"/>
      <c r="F39" s="9">
        <v>2</v>
      </c>
      <c r="G39" s="3">
        <f t="shared" si="0"/>
        <v>0</v>
      </c>
    </row>
    <row r="40" spans="1:7" x14ac:dyDescent="0.25">
      <c r="A40" s="7" t="s">
        <v>27</v>
      </c>
      <c r="B40" s="20">
        <v>500271416</v>
      </c>
      <c r="C40" s="43"/>
      <c r="D40" s="37"/>
      <c r="E40" s="17"/>
      <c r="F40" s="9">
        <v>2</v>
      </c>
      <c r="G40" s="3">
        <f t="shared" si="0"/>
        <v>0</v>
      </c>
    </row>
    <row r="41" spans="1:7" x14ac:dyDescent="0.25">
      <c r="A41" s="7" t="s">
        <v>28</v>
      </c>
      <c r="B41" s="20">
        <v>500290845</v>
      </c>
      <c r="C41" s="43"/>
      <c r="D41" s="37"/>
      <c r="E41" s="17"/>
      <c r="F41" s="9">
        <v>9</v>
      </c>
      <c r="G41" s="3">
        <f t="shared" si="0"/>
        <v>0</v>
      </c>
    </row>
    <row r="42" spans="1:7" x14ac:dyDescent="0.25">
      <c r="A42" s="7" t="s">
        <v>11</v>
      </c>
      <c r="B42" s="20" t="s">
        <v>29</v>
      </c>
      <c r="C42" s="43"/>
      <c r="D42" s="37"/>
      <c r="E42" s="17"/>
      <c r="F42" s="9">
        <v>2</v>
      </c>
      <c r="G42" s="3">
        <f t="shared" ref="G42:G107" si="1">+F42*E42</f>
        <v>0</v>
      </c>
    </row>
    <row r="43" spans="1:7" x14ac:dyDescent="0.25">
      <c r="A43" s="7" t="s">
        <v>30</v>
      </c>
      <c r="B43" s="20" t="s">
        <v>31</v>
      </c>
      <c r="C43" s="43"/>
      <c r="D43" s="37"/>
      <c r="E43" s="17"/>
      <c r="F43" s="9">
        <v>20</v>
      </c>
      <c r="G43" s="3">
        <f t="shared" si="1"/>
        <v>0</v>
      </c>
    </row>
    <row r="44" spans="1:7" x14ac:dyDescent="0.25">
      <c r="A44" s="7" t="s">
        <v>32</v>
      </c>
      <c r="B44" s="20" t="s">
        <v>33</v>
      </c>
      <c r="C44" s="43"/>
      <c r="D44" s="37"/>
      <c r="E44" s="17"/>
      <c r="F44" s="9">
        <v>5</v>
      </c>
      <c r="G44" s="3">
        <f t="shared" si="1"/>
        <v>0</v>
      </c>
    </row>
    <row r="45" spans="1:7" x14ac:dyDescent="0.25">
      <c r="A45" s="7" t="s">
        <v>34</v>
      </c>
      <c r="B45" s="20" t="s">
        <v>35</v>
      </c>
      <c r="C45" s="43"/>
      <c r="D45" s="37"/>
      <c r="E45" s="17"/>
      <c r="F45" s="9">
        <v>10</v>
      </c>
      <c r="G45" s="3">
        <f t="shared" si="1"/>
        <v>0</v>
      </c>
    </row>
    <row r="46" spans="1:7" x14ac:dyDescent="0.25">
      <c r="A46" s="7" t="s">
        <v>36</v>
      </c>
      <c r="B46" s="20">
        <v>500540018</v>
      </c>
      <c r="C46" s="43"/>
      <c r="D46" s="37"/>
      <c r="E46" s="17"/>
      <c r="F46" s="9">
        <v>2</v>
      </c>
      <c r="G46" s="3">
        <f t="shared" si="1"/>
        <v>0</v>
      </c>
    </row>
    <row r="47" spans="1:7" x14ac:dyDescent="0.25">
      <c r="A47" s="7" t="s">
        <v>37</v>
      </c>
      <c r="B47" s="20" t="s">
        <v>38</v>
      </c>
      <c r="C47" s="43"/>
      <c r="D47" s="37"/>
      <c r="E47" s="17"/>
      <c r="F47" s="9">
        <v>2</v>
      </c>
      <c r="G47" s="3">
        <f t="shared" si="1"/>
        <v>0</v>
      </c>
    </row>
    <row r="48" spans="1:7" ht="15.75" thickBot="1" x14ac:dyDescent="0.3">
      <c r="A48" s="8" t="s">
        <v>39</v>
      </c>
      <c r="B48" s="21" t="s">
        <v>40</v>
      </c>
      <c r="C48" s="44"/>
      <c r="D48" s="38"/>
      <c r="E48" s="18"/>
      <c r="F48" s="19">
        <v>2</v>
      </c>
      <c r="G48" s="4">
        <f t="shared" si="1"/>
        <v>0</v>
      </c>
    </row>
    <row r="49" spans="1:7" ht="107.25" customHeight="1" thickBot="1" x14ac:dyDescent="0.3">
      <c r="A49" s="39" t="s">
        <v>3</v>
      </c>
      <c r="B49" s="39" t="s">
        <v>4</v>
      </c>
      <c r="C49" s="40" t="s">
        <v>153</v>
      </c>
      <c r="D49" s="40" t="s">
        <v>150</v>
      </c>
      <c r="E49" s="40" t="s">
        <v>6</v>
      </c>
      <c r="F49" s="39" t="s">
        <v>5</v>
      </c>
      <c r="G49" s="39" t="s">
        <v>7</v>
      </c>
    </row>
    <row r="50" spans="1:7" x14ac:dyDescent="0.25">
      <c r="A50" s="22" t="s">
        <v>41</v>
      </c>
      <c r="B50" s="23" t="s">
        <v>42</v>
      </c>
      <c r="C50" s="45"/>
      <c r="D50" s="33"/>
      <c r="E50" s="30"/>
      <c r="F50" s="25">
        <v>9</v>
      </c>
      <c r="G50" s="26">
        <f t="shared" si="1"/>
        <v>0</v>
      </c>
    </row>
    <row r="51" spans="1:7" x14ac:dyDescent="0.25">
      <c r="A51" s="7" t="s">
        <v>43</v>
      </c>
      <c r="B51" s="15" t="s">
        <v>44</v>
      </c>
      <c r="C51" s="46"/>
      <c r="D51" s="28"/>
      <c r="E51" s="31"/>
      <c r="F51" s="9">
        <v>2</v>
      </c>
      <c r="G51" s="3">
        <f t="shared" si="1"/>
        <v>0</v>
      </c>
    </row>
    <row r="52" spans="1:7" x14ac:dyDescent="0.25">
      <c r="A52" s="7" t="s">
        <v>45</v>
      </c>
      <c r="B52" s="15">
        <v>500579729</v>
      </c>
      <c r="C52" s="46"/>
      <c r="D52" s="28"/>
      <c r="E52" s="31"/>
      <c r="F52" s="9">
        <v>4</v>
      </c>
      <c r="G52" s="3">
        <f t="shared" si="1"/>
        <v>0</v>
      </c>
    </row>
    <row r="53" spans="1:7" x14ac:dyDescent="0.25">
      <c r="A53" s="7" t="s">
        <v>46</v>
      </c>
      <c r="B53" s="15" t="s">
        <v>47</v>
      </c>
      <c r="C53" s="46"/>
      <c r="D53" s="28"/>
      <c r="E53" s="31"/>
      <c r="F53" s="9">
        <v>12</v>
      </c>
      <c r="G53" s="3">
        <f t="shared" si="1"/>
        <v>0</v>
      </c>
    </row>
    <row r="54" spans="1:7" x14ac:dyDescent="0.25">
      <c r="A54" s="7" t="s">
        <v>48</v>
      </c>
      <c r="B54" s="15">
        <v>503169228</v>
      </c>
      <c r="C54" s="46"/>
      <c r="D54" s="28"/>
      <c r="E54" s="31"/>
      <c r="F54" s="9">
        <v>20</v>
      </c>
      <c r="G54" s="3">
        <f t="shared" si="1"/>
        <v>0</v>
      </c>
    </row>
    <row r="55" spans="1:7" x14ac:dyDescent="0.25">
      <c r="A55" s="7" t="s">
        <v>49</v>
      </c>
      <c r="B55" s="15" t="s">
        <v>50</v>
      </c>
      <c r="C55" s="46"/>
      <c r="D55" s="28"/>
      <c r="E55" s="31"/>
      <c r="F55" s="9">
        <v>20</v>
      </c>
      <c r="G55" s="3">
        <f t="shared" si="1"/>
        <v>0</v>
      </c>
    </row>
    <row r="56" spans="1:7" x14ac:dyDescent="0.25">
      <c r="A56" s="7" t="s">
        <v>51</v>
      </c>
      <c r="B56" s="15" t="s">
        <v>52</v>
      </c>
      <c r="C56" s="46"/>
      <c r="D56" s="28"/>
      <c r="E56" s="31"/>
      <c r="F56" s="9">
        <v>2</v>
      </c>
      <c r="G56" s="3">
        <f t="shared" si="1"/>
        <v>0</v>
      </c>
    </row>
    <row r="57" spans="1:7" x14ac:dyDescent="0.25">
      <c r="A57" s="7" t="s">
        <v>53</v>
      </c>
      <c r="B57" s="15" t="s">
        <v>54</v>
      </c>
      <c r="C57" s="46"/>
      <c r="D57" s="28"/>
      <c r="E57" s="31"/>
      <c r="F57" s="9">
        <v>2</v>
      </c>
      <c r="G57" s="3">
        <f t="shared" si="1"/>
        <v>0</v>
      </c>
    </row>
    <row r="58" spans="1:7" x14ac:dyDescent="0.25">
      <c r="A58" s="7" t="s">
        <v>55</v>
      </c>
      <c r="B58" s="20">
        <v>503182311</v>
      </c>
      <c r="C58" s="46"/>
      <c r="D58" s="28"/>
      <c r="E58" s="31"/>
      <c r="F58" s="9">
        <v>20</v>
      </c>
      <c r="G58" s="3">
        <f t="shared" si="1"/>
        <v>0</v>
      </c>
    </row>
    <row r="59" spans="1:7" x14ac:dyDescent="0.25">
      <c r="A59" s="10" t="s">
        <v>56</v>
      </c>
      <c r="B59" s="14" t="s">
        <v>57</v>
      </c>
      <c r="C59" s="47"/>
      <c r="D59" s="34"/>
      <c r="E59" s="35"/>
      <c r="F59" s="11">
        <v>7</v>
      </c>
      <c r="G59" s="12">
        <f t="shared" si="1"/>
        <v>0</v>
      </c>
    </row>
    <row r="60" spans="1:7" x14ac:dyDescent="0.25">
      <c r="A60" s="7" t="s">
        <v>58</v>
      </c>
      <c r="B60" s="15">
        <v>503193777</v>
      </c>
      <c r="C60" s="46"/>
      <c r="D60" s="28"/>
      <c r="E60" s="31"/>
      <c r="F60" s="9">
        <v>6</v>
      </c>
      <c r="G60" s="3">
        <f t="shared" si="1"/>
        <v>0</v>
      </c>
    </row>
    <row r="61" spans="1:7" x14ac:dyDescent="0.25">
      <c r="A61" s="7" t="s">
        <v>59</v>
      </c>
      <c r="B61" s="15" t="s">
        <v>60</v>
      </c>
      <c r="C61" s="46"/>
      <c r="D61" s="28"/>
      <c r="E61" s="31"/>
      <c r="F61" s="9">
        <v>20</v>
      </c>
      <c r="G61" s="3">
        <f t="shared" si="1"/>
        <v>0</v>
      </c>
    </row>
    <row r="62" spans="1:7" x14ac:dyDescent="0.25">
      <c r="A62" s="7" t="s">
        <v>61</v>
      </c>
      <c r="B62" s="15" t="s">
        <v>62</v>
      </c>
      <c r="C62" s="46"/>
      <c r="D62" s="28"/>
      <c r="E62" s="31"/>
      <c r="F62" s="9">
        <v>20</v>
      </c>
      <c r="G62" s="3">
        <f t="shared" si="1"/>
        <v>0</v>
      </c>
    </row>
    <row r="63" spans="1:7" x14ac:dyDescent="0.25">
      <c r="A63" s="7" t="s">
        <v>63</v>
      </c>
      <c r="B63" s="15">
        <v>503809457</v>
      </c>
      <c r="C63" s="46"/>
      <c r="D63" s="28"/>
      <c r="E63" s="31"/>
      <c r="F63" s="9">
        <v>4</v>
      </c>
      <c r="G63" s="3">
        <f t="shared" si="1"/>
        <v>0</v>
      </c>
    </row>
    <row r="64" spans="1:7" x14ac:dyDescent="0.25">
      <c r="A64" s="7" t="s">
        <v>64</v>
      </c>
      <c r="B64" s="15">
        <v>503820160</v>
      </c>
      <c r="C64" s="46"/>
      <c r="D64" s="28"/>
      <c r="E64" s="31"/>
      <c r="F64" s="9">
        <v>2</v>
      </c>
      <c r="G64" s="3">
        <f t="shared" si="1"/>
        <v>0</v>
      </c>
    </row>
    <row r="65" spans="1:7" x14ac:dyDescent="0.25">
      <c r="A65" s="7" t="s">
        <v>65</v>
      </c>
      <c r="B65" s="15">
        <v>503820166</v>
      </c>
      <c r="C65" s="46"/>
      <c r="D65" s="28"/>
      <c r="E65" s="31"/>
      <c r="F65" s="9">
        <v>2</v>
      </c>
      <c r="G65" s="3">
        <f t="shared" si="1"/>
        <v>0</v>
      </c>
    </row>
    <row r="66" spans="1:7" x14ac:dyDescent="0.25">
      <c r="A66" s="7" t="s">
        <v>66</v>
      </c>
      <c r="B66" s="15">
        <v>503823243</v>
      </c>
      <c r="C66" s="46"/>
      <c r="D66" s="28"/>
      <c r="E66" s="31"/>
      <c r="F66" s="9">
        <v>2</v>
      </c>
      <c r="G66" s="3">
        <f t="shared" si="1"/>
        <v>0</v>
      </c>
    </row>
    <row r="67" spans="1:7" x14ac:dyDescent="0.25">
      <c r="A67" s="7" t="s">
        <v>67</v>
      </c>
      <c r="B67" s="15">
        <v>503824892</v>
      </c>
      <c r="C67" s="46"/>
      <c r="D67" s="28"/>
      <c r="E67" s="31"/>
      <c r="F67" s="9">
        <v>8</v>
      </c>
      <c r="G67" s="3">
        <f t="shared" si="1"/>
        <v>0</v>
      </c>
    </row>
    <row r="68" spans="1:7" x14ac:dyDescent="0.25">
      <c r="A68" s="7" t="s">
        <v>68</v>
      </c>
      <c r="B68" s="15">
        <v>503826531</v>
      </c>
      <c r="C68" s="46"/>
      <c r="D68" s="28"/>
      <c r="E68" s="31"/>
      <c r="F68" s="9">
        <v>8</v>
      </c>
      <c r="G68" s="3">
        <f t="shared" si="1"/>
        <v>0</v>
      </c>
    </row>
    <row r="69" spans="1:7" x14ac:dyDescent="0.25">
      <c r="A69" s="7" t="s">
        <v>69</v>
      </c>
      <c r="B69" s="15" t="s">
        <v>70</v>
      </c>
      <c r="C69" s="46"/>
      <c r="D69" s="28"/>
      <c r="E69" s="31"/>
      <c r="F69" s="9">
        <v>2</v>
      </c>
      <c r="G69" s="3">
        <f t="shared" si="1"/>
        <v>0</v>
      </c>
    </row>
    <row r="70" spans="1:7" x14ac:dyDescent="0.25">
      <c r="A70" s="7" t="s">
        <v>71</v>
      </c>
      <c r="B70" s="15">
        <v>503860175</v>
      </c>
      <c r="C70" s="46"/>
      <c r="D70" s="28"/>
      <c r="E70" s="31"/>
      <c r="F70" s="9">
        <v>40</v>
      </c>
      <c r="G70" s="3">
        <f t="shared" si="1"/>
        <v>0</v>
      </c>
    </row>
    <row r="71" spans="1:7" x14ac:dyDescent="0.25">
      <c r="A71" s="7" t="s">
        <v>72</v>
      </c>
      <c r="B71" s="15">
        <v>503884270</v>
      </c>
      <c r="C71" s="46"/>
      <c r="D71" s="28"/>
      <c r="E71" s="31"/>
      <c r="F71" s="9">
        <v>2</v>
      </c>
      <c r="G71" s="3">
        <f t="shared" si="1"/>
        <v>0</v>
      </c>
    </row>
    <row r="72" spans="1:7" x14ac:dyDescent="0.25">
      <c r="A72" s="7" t="s">
        <v>73</v>
      </c>
      <c r="B72" s="15" t="s">
        <v>74</v>
      </c>
      <c r="C72" s="46"/>
      <c r="D72" s="28"/>
      <c r="E72" s="31"/>
      <c r="F72" s="9">
        <v>2</v>
      </c>
      <c r="G72" s="3">
        <f t="shared" si="1"/>
        <v>0</v>
      </c>
    </row>
    <row r="73" spans="1:7" x14ac:dyDescent="0.25">
      <c r="A73" s="7" t="s">
        <v>75</v>
      </c>
      <c r="B73" s="15" t="s">
        <v>76</v>
      </c>
      <c r="C73" s="46"/>
      <c r="D73" s="28"/>
      <c r="E73" s="31"/>
      <c r="F73" s="9">
        <v>20</v>
      </c>
      <c r="G73" s="3">
        <f t="shared" si="1"/>
        <v>0</v>
      </c>
    </row>
    <row r="74" spans="1:7" x14ac:dyDescent="0.25">
      <c r="A74" s="7" t="s">
        <v>77</v>
      </c>
      <c r="B74" s="15" t="s">
        <v>78</v>
      </c>
      <c r="C74" s="46"/>
      <c r="D74" s="28"/>
      <c r="E74" s="31"/>
      <c r="F74" s="9">
        <v>2</v>
      </c>
      <c r="G74" s="3">
        <f t="shared" si="1"/>
        <v>0</v>
      </c>
    </row>
    <row r="75" spans="1:7" x14ac:dyDescent="0.25">
      <c r="A75" s="7" t="s">
        <v>79</v>
      </c>
      <c r="B75" s="15">
        <v>599000444</v>
      </c>
      <c r="C75" s="46"/>
      <c r="D75" s="28"/>
      <c r="E75" s="31"/>
      <c r="F75" s="9">
        <v>3</v>
      </c>
      <c r="G75" s="3">
        <f t="shared" si="1"/>
        <v>0</v>
      </c>
    </row>
    <row r="76" spans="1:7" x14ac:dyDescent="0.25">
      <c r="A76" s="7" t="s">
        <v>80</v>
      </c>
      <c r="B76" s="15" t="s">
        <v>81</v>
      </c>
      <c r="C76" s="46"/>
      <c r="D76" s="28"/>
      <c r="E76" s="31"/>
      <c r="F76" s="9">
        <v>2</v>
      </c>
      <c r="G76" s="3">
        <f t="shared" si="1"/>
        <v>0</v>
      </c>
    </row>
    <row r="77" spans="1:7" x14ac:dyDescent="0.25">
      <c r="A77" s="7" t="s">
        <v>82</v>
      </c>
      <c r="B77" s="15">
        <v>599003221</v>
      </c>
      <c r="C77" s="46"/>
      <c r="D77" s="28"/>
      <c r="E77" s="31"/>
      <c r="F77" s="9">
        <v>2</v>
      </c>
      <c r="G77" s="3">
        <f t="shared" si="1"/>
        <v>0</v>
      </c>
    </row>
    <row r="78" spans="1:7" x14ac:dyDescent="0.25">
      <c r="A78" s="7" t="s">
        <v>83</v>
      </c>
      <c r="B78" s="15">
        <v>599003278</v>
      </c>
      <c r="C78" s="46"/>
      <c r="D78" s="28"/>
      <c r="E78" s="31"/>
      <c r="F78" s="9">
        <v>2</v>
      </c>
      <c r="G78" s="3">
        <f t="shared" si="1"/>
        <v>0</v>
      </c>
    </row>
    <row r="79" spans="1:7" ht="15.75" thickBot="1" x14ac:dyDescent="0.3">
      <c r="A79" s="8" t="s">
        <v>84</v>
      </c>
      <c r="B79" s="16">
        <v>599003305</v>
      </c>
      <c r="C79" s="48"/>
      <c r="D79" s="29"/>
      <c r="E79" s="31"/>
      <c r="F79" s="19">
        <v>2</v>
      </c>
      <c r="G79" s="4">
        <f t="shared" si="1"/>
        <v>0</v>
      </c>
    </row>
    <row r="80" spans="1:7" ht="114.75" customHeight="1" thickBot="1" x14ac:dyDescent="0.3">
      <c r="A80" s="39" t="s">
        <v>3</v>
      </c>
      <c r="B80" s="39" t="s">
        <v>4</v>
      </c>
      <c r="C80" s="40" t="s">
        <v>153</v>
      </c>
      <c r="D80" s="40" t="s">
        <v>150</v>
      </c>
      <c r="E80" s="40" t="s">
        <v>6</v>
      </c>
      <c r="F80" s="39" t="s">
        <v>5</v>
      </c>
      <c r="G80" s="39" t="s">
        <v>7</v>
      </c>
    </row>
    <row r="81" spans="1:7" x14ac:dyDescent="0.25">
      <c r="A81" s="22" t="s">
        <v>85</v>
      </c>
      <c r="B81" s="23">
        <v>599003319</v>
      </c>
      <c r="C81" s="45"/>
      <c r="D81" s="33"/>
      <c r="E81" s="30"/>
      <c r="F81" s="25">
        <v>4</v>
      </c>
      <c r="G81" s="26">
        <f t="shared" si="1"/>
        <v>0</v>
      </c>
    </row>
    <row r="82" spans="1:7" x14ac:dyDescent="0.25">
      <c r="A82" s="7" t="s">
        <v>86</v>
      </c>
      <c r="B82" s="15" t="s">
        <v>87</v>
      </c>
      <c r="C82" s="46"/>
      <c r="D82" s="28"/>
      <c r="E82" s="31"/>
      <c r="F82" s="9">
        <v>2</v>
      </c>
      <c r="G82" s="3">
        <f t="shared" si="1"/>
        <v>0</v>
      </c>
    </row>
    <row r="83" spans="1:7" x14ac:dyDescent="0.25">
      <c r="A83" s="7" t="s">
        <v>88</v>
      </c>
      <c r="B83" s="15" t="s">
        <v>89</v>
      </c>
      <c r="C83" s="46"/>
      <c r="D83" s="28"/>
      <c r="E83" s="31"/>
      <c r="F83" s="9">
        <v>10</v>
      </c>
      <c r="G83" s="3">
        <f t="shared" si="1"/>
        <v>0</v>
      </c>
    </row>
    <row r="84" spans="1:7" x14ac:dyDescent="0.25">
      <c r="A84" s="7" t="s">
        <v>90</v>
      </c>
      <c r="B84" s="15" t="s">
        <v>91</v>
      </c>
      <c r="C84" s="46"/>
      <c r="D84" s="28"/>
      <c r="E84" s="31"/>
      <c r="F84" s="9">
        <v>2</v>
      </c>
      <c r="G84" s="3">
        <f t="shared" si="1"/>
        <v>0</v>
      </c>
    </row>
    <row r="85" spans="1:7" x14ac:dyDescent="0.25">
      <c r="A85" s="7" t="s">
        <v>92</v>
      </c>
      <c r="B85" s="15" t="s">
        <v>93</v>
      </c>
      <c r="C85" s="46"/>
      <c r="D85" s="28"/>
      <c r="E85" s="31"/>
      <c r="F85" s="9">
        <v>2</v>
      </c>
      <c r="G85" s="3">
        <f t="shared" si="1"/>
        <v>0</v>
      </c>
    </row>
    <row r="86" spans="1:7" x14ac:dyDescent="0.25">
      <c r="A86" s="7" t="s">
        <v>94</v>
      </c>
      <c r="B86" s="15" t="s">
        <v>95</v>
      </c>
      <c r="C86" s="46"/>
      <c r="D86" s="28"/>
      <c r="E86" s="31"/>
      <c r="F86" s="9">
        <v>4</v>
      </c>
      <c r="G86" s="3">
        <f t="shared" si="1"/>
        <v>0</v>
      </c>
    </row>
    <row r="87" spans="1:7" x14ac:dyDescent="0.25">
      <c r="A87" s="7" t="s">
        <v>96</v>
      </c>
      <c r="B87" s="15" t="s">
        <v>97</v>
      </c>
      <c r="C87" s="46"/>
      <c r="D87" s="28"/>
      <c r="E87" s="31"/>
      <c r="F87" s="9">
        <v>3</v>
      </c>
      <c r="G87" s="3">
        <f t="shared" si="1"/>
        <v>0</v>
      </c>
    </row>
    <row r="88" spans="1:7" x14ac:dyDescent="0.25">
      <c r="A88" s="7" t="s">
        <v>98</v>
      </c>
      <c r="B88" s="15" t="s">
        <v>99</v>
      </c>
      <c r="C88" s="46"/>
      <c r="D88" s="28"/>
      <c r="E88" s="31"/>
      <c r="F88" s="9">
        <v>2</v>
      </c>
      <c r="G88" s="3">
        <f t="shared" si="1"/>
        <v>0</v>
      </c>
    </row>
    <row r="89" spans="1:7" x14ac:dyDescent="0.25">
      <c r="A89" s="7" t="s">
        <v>100</v>
      </c>
      <c r="B89" s="15" t="s">
        <v>101</v>
      </c>
      <c r="C89" s="46"/>
      <c r="D89" s="28"/>
      <c r="E89" s="31"/>
      <c r="F89" s="9">
        <v>140</v>
      </c>
      <c r="G89" s="3">
        <f t="shared" si="1"/>
        <v>0</v>
      </c>
    </row>
    <row r="90" spans="1:7" x14ac:dyDescent="0.25">
      <c r="A90" s="7" t="s">
        <v>102</v>
      </c>
      <c r="B90" s="15" t="s">
        <v>103</v>
      </c>
      <c r="C90" s="46"/>
      <c r="D90" s="28"/>
      <c r="E90" s="31"/>
      <c r="F90" s="9">
        <v>80</v>
      </c>
      <c r="G90" s="3">
        <f t="shared" si="1"/>
        <v>0</v>
      </c>
    </row>
    <row r="91" spans="1:7" x14ac:dyDescent="0.25">
      <c r="A91" s="7" t="s">
        <v>104</v>
      </c>
      <c r="B91" s="15" t="s">
        <v>105</v>
      </c>
      <c r="C91" s="46"/>
      <c r="D91" s="28"/>
      <c r="E91" s="31"/>
      <c r="F91" s="9">
        <v>8</v>
      </c>
      <c r="G91" s="3">
        <f t="shared" si="1"/>
        <v>0</v>
      </c>
    </row>
    <row r="92" spans="1:7" x14ac:dyDescent="0.25">
      <c r="A92" s="10" t="s">
        <v>106</v>
      </c>
      <c r="B92" s="14" t="s">
        <v>107</v>
      </c>
      <c r="C92" s="47"/>
      <c r="D92" s="34"/>
      <c r="E92" s="31"/>
      <c r="F92" s="11">
        <v>10</v>
      </c>
      <c r="G92" s="12">
        <f t="shared" si="1"/>
        <v>0</v>
      </c>
    </row>
    <row r="93" spans="1:7" x14ac:dyDescent="0.25">
      <c r="A93" s="7" t="s">
        <v>108</v>
      </c>
      <c r="B93" s="15" t="s">
        <v>109</v>
      </c>
      <c r="C93" s="46"/>
      <c r="D93" s="28"/>
      <c r="E93" s="31"/>
      <c r="F93" s="9">
        <v>10</v>
      </c>
      <c r="G93" s="3">
        <f t="shared" si="1"/>
        <v>0</v>
      </c>
    </row>
    <row r="94" spans="1:7" x14ac:dyDescent="0.25">
      <c r="A94" s="7" t="s">
        <v>110</v>
      </c>
      <c r="B94" s="15" t="s">
        <v>111</v>
      </c>
      <c r="C94" s="46"/>
      <c r="D94" s="28"/>
      <c r="E94" s="31"/>
      <c r="F94" s="9">
        <v>4</v>
      </c>
      <c r="G94" s="3">
        <f t="shared" si="1"/>
        <v>0</v>
      </c>
    </row>
    <row r="95" spans="1:7" x14ac:dyDescent="0.25">
      <c r="A95" s="7" t="s">
        <v>112</v>
      </c>
      <c r="B95" s="15">
        <v>5828334839</v>
      </c>
      <c r="C95" s="46"/>
      <c r="D95" s="28"/>
      <c r="E95" s="31"/>
      <c r="F95" s="9">
        <v>10</v>
      </c>
      <c r="G95" s="3">
        <f t="shared" si="1"/>
        <v>0</v>
      </c>
    </row>
    <row r="96" spans="1:7" x14ac:dyDescent="0.25">
      <c r="A96" s="7" t="s">
        <v>113</v>
      </c>
      <c r="B96" s="15" t="s">
        <v>114</v>
      </c>
      <c r="C96" s="46"/>
      <c r="D96" s="28"/>
      <c r="E96" s="31"/>
      <c r="F96" s="9">
        <v>2</v>
      </c>
      <c r="G96" s="3">
        <f t="shared" si="1"/>
        <v>0</v>
      </c>
    </row>
    <row r="97" spans="1:7" x14ac:dyDescent="0.25">
      <c r="A97" s="7" t="s">
        <v>115</v>
      </c>
      <c r="B97" s="15">
        <v>5828731824</v>
      </c>
      <c r="C97" s="46"/>
      <c r="D97" s="28"/>
      <c r="E97" s="31"/>
      <c r="F97" s="9">
        <v>2</v>
      </c>
      <c r="G97" s="3">
        <f t="shared" si="1"/>
        <v>0</v>
      </c>
    </row>
    <row r="98" spans="1:7" x14ac:dyDescent="0.25">
      <c r="A98" s="7" t="s">
        <v>116</v>
      </c>
      <c r="B98" s="15" t="s">
        <v>117</v>
      </c>
      <c r="C98" s="46"/>
      <c r="D98" s="28"/>
      <c r="E98" s="31"/>
      <c r="F98" s="9">
        <v>2</v>
      </c>
      <c r="G98" s="3">
        <f t="shared" si="1"/>
        <v>0</v>
      </c>
    </row>
    <row r="99" spans="1:7" x14ac:dyDescent="0.25">
      <c r="A99" s="7" t="s">
        <v>118</v>
      </c>
      <c r="B99" s="15" t="s">
        <v>119</v>
      </c>
      <c r="C99" s="46"/>
      <c r="D99" s="28"/>
      <c r="E99" s="31"/>
      <c r="F99" s="9">
        <v>5</v>
      </c>
      <c r="G99" s="3">
        <f t="shared" si="1"/>
        <v>0</v>
      </c>
    </row>
    <row r="100" spans="1:7" x14ac:dyDescent="0.25">
      <c r="A100" s="7" t="s">
        <v>120</v>
      </c>
      <c r="B100" s="15" t="s">
        <v>121</v>
      </c>
      <c r="C100" s="46"/>
      <c r="D100" s="28"/>
      <c r="E100" s="31"/>
      <c r="F100" s="9">
        <v>2</v>
      </c>
      <c r="G100" s="3">
        <f t="shared" si="1"/>
        <v>0</v>
      </c>
    </row>
    <row r="101" spans="1:7" x14ac:dyDescent="0.25">
      <c r="A101" s="7" t="s">
        <v>122</v>
      </c>
      <c r="B101" s="15" t="s">
        <v>123</v>
      </c>
      <c r="C101" s="46"/>
      <c r="D101" s="28"/>
      <c r="E101" s="31"/>
      <c r="F101" s="9">
        <v>4</v>
      </c>
      <c r="G101" s="3">
        <f t="shared" si="1"/>
        <v>0</v>
      </c>
    </row>
    <row r="102" spans="1:7" x14ac:dyDescent="0.25">
      <c r="A102" s="7" t="s">
        <v>124</v>
      </c>
      <c r="B102" s="15" t="s">
        <v>125</v>
      </c>
      <c r="C102" s="46"/>
      <c r="D102" s="28"/>
      <c r="E102" s="31"/>
      <c r="F102" s="9">
        <v>2</v>
      </c>
      <c r="G102" s="3">
        <f t="shared" si="1"/>
        <v>0</v>
      </c>
    </row>
    <row r="103" spans="1:7" x14ac:dyDescent="0.25">
      <c r="A103" s="7" t="s">
        <v>126</v>
      </c>
      <c r="B103" s="15" t="s">
        <v>127</v>
      </c>
      <c r="C103" s="46"/>
      <c r="D103" s="28"/>
      <c r="E103" s="31"/>
      <c r="F103" s="9">
        <v>2</v>
      </c>
      <c r="G103" s="3">
        <f t="shared" si="1"/>
        <v>0</v>
      </c>
    </row>
    <row r="104" spans="1:7" x14ac:dyDescent="0.25">
      <c r="A104" s="7" t="s">
        <v>128</v>
      </c>
      <c r="B104" s="15" t="s">
        <v>129</v>
      </c>
      <c r="C104" s="46"/>
      <c r="D104" s="28"/>
      <c r="E104" s="31"/>
      <c r="F104" s="9">
        <v>40</v>
      </c>
      <c r="G104" s="3">
        <f t="shared" si="1"/>
        <v>0</v>
      </c>
    </row>
    <row r="105" spans="1:7" x14ac:dyDescent="0.25">
      <c r="A105" s="7" t="s">
        <v>130</v>
      </c>
      <c r="B105" s="15" t="s">
        <v>131</v>
      </c>
      <c r="C105" s="46"/>
      <c r="D105" s="28"/>
      <c r="E105" s="31"/>
      <c r="F105" s="9">
        <v>2</v>
      </c>
      <c r="G105" s="3">
        <f t="shared" si="1"/>
        <v>0</v>
      </c>
    </row>
    <row r="106" spans="1:7" x14ac:dyDescent="0.25">
      <c r="A106" s="7" t="s">
        <v>132</v>
      </c>
      <c r="B106" s="15" t="s">
        <v>133</v>
      </c>
      <c r="C106" s="46"/>
      <c r="D106" s="28"/>
      <c r="E106" s="31"/>
      <c r="F106" s="9">
        <v>20</v>
      </c>
      <c r="G106" s="3">
        <f t="shared" si="1"/>
        <v>0</v>
      </c>
    </row>
    <row r="107" spans="1:7" x14ac:dyDescent="0.25">
      <c r="A107" s="7" t="s">
        <v>134</v>
      </c>
      <c r="B107" s="15" t="s">
        <v>135</v>
      </c>
      <c r="C107" s="46"/>
      <c r="D107" s="28"/>
      <c r="E107" s="31"/>
      <c r="F107" s="9">
        <v>4</v>
      </c>
      <c r="G107" s="3">
        <f t="shared" si="1"/>
        <v>0</v>
      </c>
    </row>
    <row r="108" spans="1:7" x14ac:dyDescent="0.25">
      <c r="A108" s="7" t="s">
        <v>136</v>
      </c>
      <c r="B108" s="15" t="s">
        <v>137</v>
      </c>
      <c r="C108" s="46"/>
      <c r="D108" s="28"/>
      <c r="E108" s="31"/>
      <c r="F108" s="9">
        <v>40</v>
      </c>
      <c r="G108" s="3">
        <f t="shared" ref="G108:G113" si="2">+F108*E108</f>
        <v>0</v>
      </c>
    </row>
    <row r="109" spans="1:7" ht="15.75" thickBot="1" x14ac:dyDescent="0.3">
      <c r="A109" s="8" t="s">
        <v>138</v>
      </c>
      <c r="B109" s="16" t="s">
        <v>139</v>
      </c>
      <c r="C109" s="48"/>
      <c r="D109" s="29"/>
      <c r="E109" s="31"/>
      <c r="F109" s="19">
        <v>20</v>
      </c>
      <c r="G109" s="4">
        <f t="shared" si="2"/>
        <v>0</v>
      </c>
    </row>
    <row r="110" spans="1:7" ht="105.75" thickBot="1" x14ac:dyDescent="0.3">
      <c r="A110" s="39" t="s">
        <v>3</v>
      </c>
      <c r="B110" s="39" t="s">
        <v>4</v>
      </c>
      <c r="C110" s="40" t="s">
        <v>153</v>
      </c>
      <c r="D110" s="40" t="s">
        <v>150</v>
      </c>
      <c r="E110" s="40" t="s">
        <v>6</v>
      </c>
      <c r="F110" s="39" t="s">
        <v>5</v>
      </c>
      <c r="G110" s="39" t="s">
        <v>7</v>
      </c>
    </row>
    <row r="111" spans="1:7" ht="15" customHeight="1" x14ac:dyDescent="0.25">
      <c r="A111" s="7" t="s">
        <v>140</v>
      </c>
      <c r="B111" s="15" t="s">
        <v>141</v>
      </c>
      <c r="C111" s="45"/>
      <c r="D111" s="28"/>
      <c r="E111" s="30"/>
      <c r="F111" s="9">
        <v>2</v>
      </c>
      <c r="G111" s="3">
        <f t="shared" si="2"/>
        <v>0</v>
      </c>
    </row>
    <row r="112" spans="1:7" x14ac:dyDescent="0.25">
      <c r="A112" s="7" t="s">
        <v>142</v>
      </c>
      <c r="B112" s="15" t="s">
        <v>143</v>
      </c>
      <c r="C112" s="46"/>
      <c r="D112" s="28"/>
      <c r="E112" s="31"/>
      <c r="F112" s="9">
        <v>2</v>
      </c>
      <c r="G112" s="3">
        <f t="shared" si="2"/>
        <v>0</v>
      </c>
    </row>
    <row r="113" spans="1:7" ht="15.75" thickBot="1" x14ac:dyDescent="0.3">
      <c r="A113" s="8" t="s">
        <v>144</v>
      </c>
      <c r="B113" s="16" t="s">
        <v>145</v>
      </c>
      <c r="C113" s="48"/>
      <c r="D113" s="29"/>
      <c r="E113" s="32"/>
      <c r="F113" s="19">
        <v>2</v>
      </c>
      <c r="G113" s="4">
        <f t="shared" si="2"/>
        <v>0</v>
      </c>
    </row>
    <row r="114" spans="1:7" ht="34.5" customHeight="1" thickBot="1" x14ac:dyDescent="0.3">
      <c r="D114" s="61" t="s">
        <v>147</v>
      </c>
      <c r="E114" s="62"/>
      <c r="F114" s="63"/>
      <c r="G114" s="67">
        <f>SUM(G32:G113)</f>
        <v>0</v>
      </c>
    </row>
    <row r="115" spans="1:7" ht="33.75" customHeight="1" x14ac:dyDescent="0.25">
      <c r="A115" s="54"/>
      <c r="B115" s="54"/>
      <c r="C115" s="54"/>
      <c r="D115" s="54"/>
      <c r="E115" s="54"/>
      <c r="F115" s="54"/>
      <c r="G115" s="54"/>
    </row>
  </sheetData>
  <sheetProtection algorithmName="SHA-512" hashValue="agEhHJ94rBw/X3zVc+eBCUn12nEupioUBIZVoOPdA3zj7TYaYbMf/Y7QGV2B4xvK/Wl5hL1XR5M9cqGkYpypeA==" saltValue="FIdpiCd00m7ctXeTFPf4lg==" spinCount="100000" sheet="1" selectLockedCells="1"/>
  <protectedRanges>
    <protectedRange algorithmName="SHA-512" hashValue="dbfXIKTjCuSFr5n9MlpjnkD4smqvh8j/Jct0L4ziIQ+wb0PZAhw+JMWIw9shvzTXPdK+qOBSiIXeCNo5GoJALg==" saltValue="le4ty6nzIl9vYOEhGlfj4Q==" spinCount="100000" sqref="D32:E48 D50:E79 D81:E109 D111:E113" name="Plage1"/>
  </protectedRanges>
  <customSheetViews>
    <customSheetView guid="{78ED0363-3F82-4BBA-BB28-CA1B47FBCF9D}" showPageBreaks="1" topLeftCell="A34">
      <selection activeCell="F44" sqref="F44"/>
      <pageMargins left="0.11811023622047245" right="0.11811023622047245" top="0.35433070866141736" bottom="0.35433070866141736" header="0.11811023622047245" footer="0.11811023622047245"/>
      <pageSetup paperSize="9" orientation="portrait" r:id="rId1"/>
    </customSheetView>
  </customSheetViews>
  <mergeCells count="16">
    <mergeCell ref="A14:G14"/>
    <mergeCell ref="A15:G15"/>
    <mergeCell ref="A16:G16"/>
    <mergeCell ref="A9:G9"/>
    <mergeCell ref="A115:G115"/>
    <mergeCell ref="A18:G18"/>
    <mergeCell ref="A20:G20"/>
    <mergeCell ref="A22:G22"/>
    <mergeCell ref="A24:G24"/>
    <mergeCell ref="A26:G26"/>
    <mergeCell ref="A27:G27"/>
    <mergeCell ref="D114:F114"/>
    <mergeCell ref="A28:G28"/>
    <mergeCell ref="A29:G29"/>
    <mergeCell ref="A10:G10"/>
    <mergeCell ref="A11:G11"/>
  </mergeCells>
  <printOptions horizontalCentered="1"/>
  <pageMargins left="0" right="0" top="0.35433070866141736" bottom="0.35433070866141736" header="0.11811023622047245" footer="0.11811023622047245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Annexe_2_RC_25_2119</vt:lpstr>
    </vt:vector>
  </TitlesOfParts>
  <Company>hotline.deploy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GRAFF</dc:creator>
  <cp:lastModifiedBy>David GRAFF</cp:lastModifiedBy>
  <cp:lastPrinted>2025-07-23T10:07:56Z</cp:lastPrinted>
  <dcterms:created xsi:type="dcterms:W3CDTF">2025-04-10T08:22:29Z</dcterms:created>
  <dcterms:modified xsi:type="dcterms:W3CDTF">2025-07-23T10:46:44Z</dcterms:modified>
</cp:coreProperties>
</file>