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T:\ARH\03 - MARCHES\05- Procédures en cours\25_2535 F &amp; L  pièces détachées pour ARI en 2 lots\1 - DCE\"/>
    </mc:Choice>
  </mc:AlternateContent>
  <bookViews>
    <workbookView xWindow="0" yWindow="0" windowWidth="28800" windowHeight="12330"/>
  </bookViews>
  <sheets>
    <sheet name="Annexe_2_RC_25_2119" sheetId="1" r:id="rId1"/>
  </sheets>
  <calcPr calcId="162913"/>
  <customWorkbookViews>
    <customWorkbookView name="David GRAFF - Affichage personnalisé" guid="{78ED0363-3F82-4BBA-BB28-CA1B47FBCF9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0" i="1" l="1"/>
  <c r="F50" i="1" l="1"/>
  <c r="F35" i="1"/>
  <c r="F56" i="1" l="1"/>
  <c r="F43" i="1"/>
  <c r="F44" i="1"/>
  <c r="F45" i="1"/>
  <c r="F46" i="1"/>
  <c r="F47" i="1"/>
  <c r="F48" i="1"/>
  <c r="F49" i="1"/>
  <c r="F51" i="1"/>
  <c r="F54" i="1"/>
  <c r="F55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102" i="1"/>
  <c r="F72" i="1"/>
  <c r="F73" i="1"/>
  <c r="F74" i="1"/>
  <c r="F75" i="1"/>
  <c r="F76" i="1"/>
  <c r="F77" i="1"/>
  <c r="F80" i="1"/>
  <c r="F81" i="1"/>
  <c r="F82" i="1"/>
  <c r="F83" i="1"/>
  <c r="F84" i="1"/>
  <c r="F85" i="1"/>
  <c r="F86" i="1"/>
  <c r="F88" i="1"/>
  <c r="F89" i="1"/>
  <c r="F90" i="1"/>
  <c r="F91" i="1"/>
  <c r="F92" i="1"/>
  <c r="F93" i="1"/>
  <c r="F94" i="1"/>
  <c r="F95" i="1"/>
  <c r="F96" i="1"/>
  <c r="F97" i="1"/>
  <c r="F98" i="1"/>
  <c r="F36" i="1" l="1"/>
  <c r="F37" i="1"/>
  <c r="F38" i="1"/>
  <c r="F39" i="1"/>
  <c r="F40" i="1"/>
  <c r="F41" i="1"/>
  <c r="F42" i="1"/>
  <c r="F34" i="1"/>
  <c r="F33" i="1" l="1"/>
  <c r="F103" i="1" s="1"/>
</calcChain>
</file>

<file path=xl/sharedStrings.xml><?xml version="1.0" encoding="utf-8"?>
<sst xmlns="http://schemas.openxmlformats.org/spreadsheetml/2006/main" count="149" uniqueCount="128">
  <si>
    <t>Annexe 2 du règlement de consultation</t>
  </si>
  <si>
    <t>LOT 1</t>
  </si>
  <si>
    <t>DETAIL QUANTITATIF ESTIMATIF</t>
  </si>
  <si>
    <t>Désignation</t>
  </si>
  <si>
    <t>Référence constructeur</t>
  </si>
  <si>
    <t>Quantité</t>
  </si>
  <si>
    <t xml:space="preserve">Prix total en € HT </t>
  </si>
  <si>
    <t>Mairie de Marseille</t>
  </si>
  <si>
    <t>DGAP (02001)</t>
  </si>
  <si>
    <t>DETAIL QUANTITATIF ESTIMATIF (DQE) – LOT 1</t>
  </si>
  <si>
    <r>
      <t>Procédure de passation</t>
    </r>
    <r>
      <rPr>
        <b/>
        <sz val="14"/>
        <color rgb="FF000000"/>
        <rFont val="Arial"/>
        <family val="2"/>
      </rPr>
      <t xml:space="preserve"> : Appel d’offres ouvert</t>
    </r>
  </si>
  <si>
    <t>Montant total du DQE en € HT</t>
  </si>
  <si>
    <t>R34397</t>
  </si>
  <si>
    <t>BOUCHON DE CONTROLE REMPLIS.EN</t>
  </si>
  <si>
    <t>R52541</t>
  </si>
  <si>
    <t>ESSUIE- GLACE</t>
  </si>
  <si>
    <t>R56887</t>
  </si>
  <si>
    <t>BRAS D'ESSUIE- GLACE</t>
  </si>
  <si>
    <t>R56713</t>
  </si>
  <si>
    <t>RONDELLE</t>
  </si>
  <si>
    <t>R56884</t>
  </si>
  <si>
    <t>E/S. DETENDEUR O2 BG4 FEP</t>
  </si>
  <si>
    <t>R34475</t>
  </si>
  <si>
    <t>COQUE DE TRANSPORT COMPLETE</t>
  </si>
  <si>
    <t>R34150</t>
  </si>
  <si>
    <t>R33125</t>
  </si>
  <si>
    <t>T10549</t>
  </si>
  <si>
    <t>BOITIER DE REFROIDISSEMENT GLACE</t>
  </si>
  <si>
    <t>R34710</t>
  </si>
  <si>
    <t>D04873</t>
  </si>
  <si>
    <t>R52044</t>
  </si>
  <si>
    <t>D13337</t>
  </si>
  <si>
    <t>V04142</t>
  </si>
  <si>
    <t>PLAQUE POUR SAC JAUNE</t>
  </si>
  <si>
    <t>R34060</t>
  </si>
  <si>
    <t>M18444</t>
  </si>
  <si>
    <t>SOUPAPE DE SURPRESSION CPL PSS BG4</t>
  </si>
  <si>
    <t>R34535</t>
  </si>
  <si>
    <t>CAPTEUR</t>
  </si>
  <si>
    <t>R34396</t>
  </si>
  <si>
    <t>R21399</t>
  </si>
  <si>
    <t>TALLY BODYGUARD II</t>
  </si>
  <si>
    <t>M20501</t>
  </si>
  <si>
    <t>O-RING</t>
  </si>
  <si>
    <t>T51591</t>
  </si>
  <si>
    <t>R18352</t>
  </si>
  <si>
    <t>R34414</t>
  </si>
  <si>
    <t>R34415</t>
  </si>
  <si>
    <t>R34598</t>
  </si>
  <si>
    <t>R34330</t>
  </si>
  <si>
    <t>TUYAU COMPLET (AVERTISSEUR BP )</t>
  </si>
  <si>
    <t>R34533</t>
  </si>
  <si>
    <t>BANDAGE DE TETE SILICONE JAUNE</t>
  </si>
  <si>
    <t>R50282</t>
  </si>
  <si>
    <t>R53344</t>
  </si>
  <si>
    <t>D17409</t>
  </si>
  <si>
    <t>R33932</t>
  </si>
  <si>
    <t>AG02419</t>
  </si>
  <si>
    <t>R34074</t>
  </si>
  <si>
    <t>R51102</t>
  </si>
  <si>
    <t>R360560</t>
  </si>
  <si>
    <t>R360060</t>
  </si>
  <si>
    <t>R360280</t>
  </si>
  <si>
    <t>PAQUET DE 200 FILTRES POUSSIER</t>
  </si>
  <si>
    <t>R35754</t>
  </si>
  <si>
    <t>R57983</t>
  </si>
  <si>
    <t>R26645</t>
  </si>
  <si>
    <t>BOUCHON DE LIAISON</t>
  </si>
  <si>
    <t>R33799</t>
  </si>
  <si>
    <t>R56197</t>
  </si>
  <si>
    <t>R51772</t>
  </si>
  <si>
    <t>R56204</t>
  </si>
  <si>
    <t>R56562</t>
  </si>
  <si>
    <t>PANORAMA NOVA RA (POLYCARB.)</t>
  </si>
  <si>
    <t>R52850</t>
  </si>
  <si>
    <t>JOINT TORIQUE</t>
  </si>
  <si>
    <t>T10612</t>
  </si>
  <si>
    <t>R56326</t>
  </si>
  <si>
    <t xml:space="preserve">Le cas échéant, référence de substitution, si nouveau référencement constructeur  </t>
  </si>
  <si>
    <t>(*) Chaque candidat veillera à la concordance entre les prix indiqués au détail quantitatif estimatif (DQE) et ceux portés à l’article 1 de l’annexe 1 de l’acte d’engagement (AE) du lot 1. En cas de discordance entre ces prix, ce sont les prix figurant à l’article 1 de l’annexe 1 de l'AE du lot 1 qui prévaudront et le DQE sera corrigé en conséquence.</t>
  </si>
  <si>
    <t>ARICO PSS 5000</t>
  </si>
  <si>
    <t>ARICF type BG4</t>
  </si>
  <si>
    <t>BOITIER COMMUTATION P</t>
  </si>
  <si>
    <t>DISQUE DE SOUPAPE D'EXPIRATION</t>
  </si>
  <si>
    <t>CAPUCHON DE PROT. POUR COMPTEUR PRESSION</t>
  </si>
  <si>
    <t>PORTE-BOUTEILLE, CPL.</t>
  </si>
  <si>
    <t>SAC RESPIRATOIRE COMPLET</t>
  </si>
  <si>
    <t>JOINT D'ETANCHEITE, 10PCS</t>
  </si>
  <si>
    <t>CAPUCHON DE PROTECTION</t>
  </si>
  <si>
    <t>JOINT D'ETANCHEITE</t>
  </si>
  <si>
    <t>COLLIER DE SERRAGE, LARGE</t>
  </si>
  <si>
    <t>JOINT TORIQUE (SALD)</t>
  </si>
  <si>
    <t>DISQUE</t>
  </si>
  <si>
    <t>RESSORT, NOIR (EN)</t>
  </si>
  <si>
    <t>VALVE MINIMUM PSS BG 4</t>
  </si>
  <si>
    <t>BOUCHON ETANCHE.P/AUTO-CONTROLE</t>
  </si>
  <si>
    <t>SIEGE DE VALVE D’INHALATION</t>
  </si>
  <si>
    <t>MANOMETRE DE CONTROLE O2 M24X2</t>
  </si>
  <si>
    <t>PROTECTION</t>
  </si>
  <si>
    <t>DETENDEUR RPS 3500 (55BAR)</t>
  </si>
  <si>
    <t>MEMBRANE PHONIQUE</t>
  </si>
  <si>
    <t>BOUTEILLE D’O2 2L/200BAR,CC,BG PROAIR</t>
  </si>
  <si>
    <t>BG PROAIR ABSORBEUR REUTILISABLE</t>
  </si>
  <si>
    <t>BG PROAIR REFROIDISSEUR PCM COMPLET</t>
  </si>
  <si>
    <t>BG PROAIR TUYAU VENT PROT CONTRE CHALEUR</t>
  </si>
  <si>
    <t>DRÄGERSORB  400 - 18 KG</t>
  </si>
  <si>
    <t>STAMMOPUR 24 BIDON DE 5 L</t>
  </si>
  <si>
    <t>MOLYKOTE 111 (100 G)</t>
  </si>
  <si>
    <t>FILTRE A PARTICULES 1140 P3 R, INCINER.</t>
  </si>
  <si>
    <t>FILTRE COMBINE 1140 A2B2E2K2 HG P3 R D</t>
  </si>
  <si>
    <t>FILTRE 1140 A2P3 R D, REACTEUR/NUCL. P3</t>
  </si>
  <si>
    <t>FILTRE DE RECHANGE, PARAT 3100/3200</t>
  </si>
  <si>
    <t>INVERSEUR, MONT. RAPIDE, PSS 5/7000</t>
  </si>
  <si>
    <t>TUYAU PRESS. MOY. AVEC COUPLAGE (400MM)</t>
  </si>
  <si>
    <t>DISQUE DE VALVE RD40</t>
  </si>
  <si>
    <t>BANDAGE DE TETE TEXTILE FPS 7000</t>
  </si>
  <si>
    <t>BANDAGE DE NUQUE</t>
  </si>
  <si>
    <t>MEMBRANE PHONIQUE, COMPLETE, FPS 7000</t>
  </si>
  <si>
    <t>DISQUE DE SOUPAPE EXPIRATOIRE,FPS 7000</t>
  </si>
  <si>
    <t>FPS 7000 RP-EPDM-M2-PCAS-EPDM</t>
  </si>
  <si>
    <t xml:space="preserve">Prix unitaire
en € HT (*)
(hors conditionnement éventuel) </t>
  </si>
  <si>
    <t>Fourniture et livraison de pièces détachées, consommables et/ou accessoires pour appareils respiratoires isolants, au profit du bataillon de marins-pompiers de Marseille en 2 lots.</t>
  </si>
  <si>
    <r>
      <t>Lot 1 : Fourniture et livraison de pièces détachées, consommables et/ou accessoires pour appareils</t>
    </r>
    <r>
      <rPr>
        <b/>
        <sz val="14"/>
        <color theme="1"/>
        <rFont val="Arial"/>
        <family val="2"/>
      </rPr>
      <t xml:space="preserve"> respiratoires isolants de marque "DRÄGER".</t>
    </r>
  </si>
  <si>
    <t xml:space="preserve">JOINT TORIQUE </t>
  </si>
  <si>
    <t>PARAT 3100</t>
  </si>
  <si>
    <t>KIT D'AIR RESPIRABLE</t>
  </si>
  <si>
    <r>
      <t>Numéro de la consultation</t>
    </r>
    <r>
      <rPr>
        <b/>
        <sz val="14"/>
        <rFont val="Arial"/>
        <family val="2"/>
      </rPr>
      <t xml:space="preserve"> : 25_2535</t>
    </r>
  </si>
  <si>
    <t>Les quantités portent sur une durée annuelle. Elles ne sont données qu’à titre indicatif, elles n’ont aucune valeur contractuelle et sont susceptibles de varier lors de l’exécution du marché.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</si>
</sst>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u/>
      <sz val="12"/>
      <color rgb="FF000000"/>
      <name val="Arial"/>
      <family val="2"/>
    </font>
    <font>
      <sz val="18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Arial"/>
      <family val="2"/>
    </font>
    <font>
      <b/>
      <u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distributed" vertical="justify" wrapText="1" indent="4"/>
    </xf>
    <xf numFmtId="44" fontId="6" fillId="0" borderId="3" xfId="1" applyFont="1" applyBorder="1" applyAlignment="1">
      <alignment vertical="center"/>
    </xf>
    <xf numFmtId="44" fontId="6" fillId="0" borderId="4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4" fontId="6" fillId="0" borderId="5" xfId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4" fontId="2" fillId="0" borderId="6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Fill="1" applyAlignment="1">
      <alignment horizontal="justify" vertical="center" wrapText="1"/>
    </xf>
    <xf numFmtId="0" fontId="0" fillId="0" borderId="0" xfId="0" applyAlignment="1">
      <alignment vertical="center"/>
    </xf>
    <xf numFmtId="0" fontId="14" fillId="0" borderId="12" xfId="0" applyFont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/>
    <xf numFmtId="0" fontId="0" fillId="0" borderId="19" xfId="0" applyBorder="1" applyAlignment="1">
      <alignment horizontal="center" vertical="center"/>
    </xf>
    <xf numFmtId="44" fontId="6" fillId="0" borderId="7" xfId="1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4" fontId="6" fillId="0" borderId="1" xfId="1" applyFont="1" applyBorder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justify" vertical="center" wrapText="1"/>
    </xf>
    <xf numFmtId="44" fontId="15" fillId="3" borderId="9" xfId="1" applyFont="1" applyFill="1" applyBorder="1" applyAlignment="1">
      <alignment horizontal="center" vertical="center"/>
    </xf>
    <xf numFmtId="44" fontId="15" fillId="3" borderId="10" xfId="1" applyFont="1" applyFill="1" applyBorder="1" applyAlignment="1">
      <alignment horizontal="center" vertical="center"/>
    </xf>
    <xf numFmtId="44" fontId="15" fillId="3" borderId="2" xfId="1" applyFont="1" applyFill="1" applyBorder="1" applyAlignment="1">
      <alignment horizontal="center" vertical="center"/>
    </xf>
    <xf numFmtId="44" fontId="12" fillId="3" borderId="9" xfId="1" applyFont="1" applyFill="1" applyBorder="1" applyAlignment="1">
      <alignment horizontal="center" vertical="center"/>
    </xf>
    <xf numFmtId="44" fontId="12" fillId="3" borderId="10" xfId="1" applyFont="1" applyFill="1" applyBorder="1" applyAlignment="1">
      <alignment horizontal="center" vertical="center"/>
    </xf>
    <xf numFmtId="44" fontId="12" fillId="3" borderId="2" xfId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2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18" xfId="0" applyBorder="1" applyAlignment="1" applyProtection="1">
      <alignment horizontal="center" vertical="center"/>
      <protection locked="0"/>
    </xf>
    <xf numFmtId="44" fontId="0" fillId="0" borderId="7" xfId="1" applyFont="1" applyBorder="1" applyAlignment="1" applyProtection="1">
      <alignment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44" fontId="0" fillId="0" borderId="3" xfId="1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4" xfId="1" applyFont="1" applyBorder="1" applyAlignment="1" applyProtection="1">
      <alignment vertical="center"/>
      <protection locked="0"/>
    </xf>
    <xf numFmtId="44" fontId="0" fillId="0" borderId="7" xfId="1" applyFont="1" applyBorder="1" applyProtection="1">
      <protection locked="0"/>
    </xf>
    <xf numFmtId="44" fontId="0" fillId="0" borderId="3" xfId="1" applyFont="1" applyBorder="1" applyProtection="1">
      <protection locked="0"/>
    </xf>
    <xf numFmtId="44" fontId="0" fillId="0" borderId="4" xfId="1" applyFont="1" applyBorder="1" applyProtection="1"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44" fontId="0" fillId="0" borderId="1" xfId="1" applyFont="1" applyBorder="1" applyAlignment="1" applyProtection="1">
      <alignment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0</xdr:row>
      <xdr:rowOff>180975</xdr:rowOff>
    </xdr:from>
    <xdr:to>
      <xdr:col>2</xdr:col>
      <xdr:colOff>819150</xdr:colOff>
      <xdr:row>8</xdr:row>
      <xdr:rowOff>123825</xdr:rowOff>
    </xdr:to>
    <xdr:pic>
      <xdr:nvPicPr>
        <xdr:cNvPr id="2" name="_x0000_i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8975" y="180975"/>
          <a:ext cx="1581150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F104"/>
  <sheetViews>
    <sheetView showGridLines="0" tabSelected="1" topLeftCell="A28" zoomScaleNormal="100" workbookViewId="0">
      <selection activeCell="D54" sqref="D54"/>
    </sheetView>
  </sheetViews>
  <sheetFormatPr baseColWidth="10" defaultRowHeight="15" x14ac:dyDescent="0.25"/>
  <cols>
    <col min="1" max="1" width="49.7109375" customWidth="1"/>
    <col min="2" max="2" width="14.140625" customWidth="1"/>
    <col min="3" max="3" width="19.140625" customWidth="1"/>
    <col min="4" max="4" width="19.7109375" customWidth="1"/>
    <col min="5" max="5" width="9.7109375" bestFit="1" customWidth="1"/>
    <col min="6" max="6" width="21" customWidth="1"/>
  </cols>
  <sheetData>
    <row r="9" spans="1:6" x14ac:dyDescent="0.25">
      <c r="A9" s="49"/>
      <c r="B9" s="49"/>
      <c r="C9" s="49"/>
      <c r="D9" s="49"/>
      <c r="E9" s="49"/>
      <c r="F9" s="49"/>
    </row>
    <row r="10" spans="1:6" ht="23.25" x14ac:dyDescent="0.25">
      <c r="A10" s="50" t="s">
        <v>7</v>
      </c>
      <c r="B10" s="50"/>
      <c r="C10" s="50"/>
      <c r="D10" s="50"/>
      <c r="E10" s="50"/>
      <c r="F10" s="50"/>
    </row>
    <row r="11" spans="1:6" ht="23.25" x14ac:dyDescent="0.25">
      <c r="A11" s="50" t="s">
        <v>8</v>
      </c>
      <c r="B11" s="50"/>
      <c r="C11" s="50"/>
      <c r="D11" s="50"/>
      <c r="E11" s="50"/>
      <c r="F11" s="50"/>
    </row>
    <row r="13" spans="1:6" x14ac:dyDescent="0.25">
      <c r="A13" s="49"/>
      <c r="B13" s="49"/>
      <c r="C13" s="49"/>
      <c r="D13" s="49"/>
      <c r="E13" s="49"/>
      <c r="F13" s="49"/>
    </row>
    <row r="14" spans="1:6" ht="27" customHeight="1" x14ac:dyDescent="0.25">
      <c r="A14" s="51" t="s">
        <v>0</v>
      </c>
      <c r="B14" s="51"/>
      <c r="C14" s="51"/>
      <c r="D14" s="51"/>
      <c r="E14" s="51"/>
      <c r="F14" s="51"/>
    </row>
    <row r="15" spans="1:6" ht="27" customHeight="1" x14ac:dyDescent="0.25">
      <c r="A15" s="48" t="s">
        <v>1</v>
      </c>
      <c r="B15" s="48"/>
      <c r="C15" s="48"/>
      <c r="D15" s="48"/>
      <c r="E15" s="48"/>
      <c r="F15" s="48"/>
    </row>
    <row r="16" spans="1:6" ht="27" customHeight="1" x14ac:dyDescent="0.25">
      <c r="A16" s="48" t="s">
        <v>2</v>
      </c>
      <c r="B16" s="48"/>
      <c r="C16" s="48"/>
      <c r="D16" s="48"/>
      <c r="E16" s="48"/>
      <c r="F16" s="48"/>
    </row>
    <row r="18" spans="1:6" ht="57.75" customHeight="1" x14ac:dyDescent="0.25">
      <c r="A18" s="35" t="s">
        <v>121</v>
      </c>
      <c r="B18" s="35"/>
      <c r="C18" s="35"/>
      <c r="D18" s="35"/>
      <c r="E18" s="35"/>
      <c r="F18" s="35"/>
    </row>
    <row r="19" spans="1:6" ht="17.25" customHeight="1" x14ac:dyDescent="0.25">
      <c r="A19" s="5"/>
      <c r="B19" s="5"/>
      <c r="C19" s="5"/>
      <c r="D19" s="5"/>
      <c r="E19" s="5"/>
      <c r="F19" s="5"/>
    </row>
    <row r="20" spans="1:6" ht="54.75" customHeight="1" x14ac:dyDescent="0.25">
      <c r="A20" s="35" t="s">
        <v>122</v>
      </c>
      <c r="B20" s="35"/>
      <c r="C20" s="35"/>
      <c r="D20" s="35"/>
      <c r="E20" s="35"/>
      <c r="F20" s="35"/>
    </row>
    <row r="21" spans="1:6" ht="41.25" customHeight="1" x14ac:dyDescent="0.25">
      <c r="A21" s="2"/>
      <c r="B21" s="2"/>
      <c r="C21" s="2"/>
      <c r="D21" s="2"/>
      <c r="E21" s="2"/>
      <c r="F21" s="2"/>
    </row>
    <row r="22" spans="1:6" ht="18" x14ac:dyDescent="0.25">
      <c r="A22" s="36" t="s">
        <v>126</v>
      </c>
      <c r="B22" s="36"/>
      <c r="C22" s="36"/>
      <c r="D22" s="36"/>
      <c r="E22" s="36"/>
      <c r="F22" s="36"/>
    </row>
    <row r="23" spans="1:6" ht="18" x14ac:dyDescent="0.25">
      <c r="A23" s="6"/>
      <c r="B23" s="6"/>
      <c r="C23" s="8"/>
      <c r="D23" s="6"/>
      <c r="E23" s="6"/>
      <c r="F23" s="6"/>
    </row>
    <row r="24" spans="1:6" ht="18" x14ac:dyDescent="0.25">
      <c r="A24" s="37" t="s">
        <v>10</v>
      </c>
      <c r="B24" s="37"/>
      <c r="C24" s="37"/>
      <c r="D24" s="37"/>
      <c r="E24" s="37"/>
      <c r="F24" s="37"/>
    </row>
    <row r="25" spans="1:6" ht="15.75" x14ac:dyDescent="0.25">
      <c r="A25" s="1"/>
      <c r="B25" s="1"/>
      <c r="C25" s="1"/>
      <c r="D25" s="1"/>
      <c r="E25" s="1"/>
      <c r="F25" s="1"/>
    </row>
    <row r="26" spans="1:6" ht="18" x14ac:dyDescent="0.25">
      <c r="A26" s="38" t="s">
        <v>9</v>
      </c>
      <c r="B26" s="38"/>
      <c r="C26" s="38"/>
      <c r="D26" s="38"/>
      <c r="E26" s="38"/>
      <c r="F26" s="38"/>
    </row>
    <row r="27" spans="1:6" ht="5.25" customHeight="1" x14ac:dyDescent="0.25"/>
    <row r="28" spans="1:6" ht="42" customHeight="1" x14ac:dyDescent="0.25">
      <c r="A28" s="39" t="s">
        <v>127</v>
      </c>
      <c r="B28" s="39"/>
      <c r="C28" s="39"/>
      <c r="D28" s="39"/>
      <c r="E28" s="39"/>
      <c r="F28" s="39"/>
    </row>
    <row r="29" spans="1:6" ht="45.75" customHeight="1" x14ac:dyDescent="0.25">
      <c r="A29" s="39" t="s">
        <v>79</v>
      </c>
      <c r="B29" s="39"/>
      <c r="C29" s="39"/>
      <c r="D29" s="39"/>
      <c r="E29" s="39"/>
      <c r="F29" s="39"/>
    </row>
    <row r="30" spans="1:6" ht="9.75" customHeight="1" thickBot="1" x14ac:dyDescent="0.3">
      <c r="A30" s="17"/>
      <c r="B30" s="17"/>
      <c r="C30" s="17"/>
      <c r="D30" s="17"/>
      <c r="E30" s="17"/>
      <c r="F30" s="17"/>
    </row>
    <row r="31" spans="1:6" ht="96.75" customHeight="1" thickBot="1" x14ac:dyDescent="0.3">
      <c r="A31" s="9" t="s">
        <v>3</v>
      </c>
      <c r="B31" s="9" t="s">
        <v>4</v>
      </c>
      <c r="C31" s="10" t="s">
        <v>78</v>
      </c>
      <c r="D31" s="10" t="s">
        <v>120</v>
      </c>
      <c r="E31" s="10" t="s">
        <v>5</v>
      </c>
      <c r="F31" s="9" t="s">
        <v>6</v>
      </c>
    </row>
    <row r="32" spans="1:6" ht="21.75" customHeight="1" thickBot="1" x14ac:dyDescent="0.3">
      <c r="A32" s="43" t="s">
        <v>81</v>
      </c>
      <c r="B32" s="44"/>
      <c r="C32" s="44"/>
      <c r="D32" s="44"/>
      <c r="E32" s="44"/>
      <c r="F32" s="45"/>
    </row>
    <row r="33" spans="1:6" x14ac:dyDescent="0.25">
      <c r="A33" s="22" t="s">
        <v>82</v>
      </c>
      <c r="B33" s="20" t="s">
        <v>12</v>
      </c>
      <c r="C33" s="52"/>
      <c r="D33" s="53"/>
      <c r="E33" s="27">
        <v>10</v>
      </c>
      <c r="F33" s="28">
        <f>+D33*E33</f>
        <v>0</v>
      </c>
    </row>
    <row r="34" spans="1:6" x14ac:dyDescent="0.25">
      <c r="A34" s="23" t="s">
        <v>13</v>
      </c>
      <c r="B34" s="21">
        <v>3604231</v>
      </c>
      <c r="C34" s="54"/>
      <c r="D34" s="55"/>
      <c r="E34" s="12">
        <v>1150</v>
      </c>
      <c r="F34" s="3">
        <f>+E34*D34</f>
        <v>0</v>
      </c>
    </row>
    <row r="35" spans="1:6" x14ac:dyDescent="0.25">
      <c r="A35" s="23" t="s">
        <v>83</v>
      </c>
      <c r="B35" s="21" t="s">
        <v>14</v>
      </c>
      <c r="C35" s="54"/>
      <c r="D35" s="55"/>
      <c r="E35" s="12">
        <v>180</v>
      </c>
      <c r="F35" s="3">
        <f t="shared" ref="F35:F42" si="0">+E35*D35</f>
        <v>0</v>
      </c>
    </row>
    <row r="36" spans="1:6" x14ac:dyDescent="0.25">
      <c r="A36" s="23" t="s">
        <v>84</v>
      </c>
      <c r="B36" s="21">
        <v>3353346</v>
      </c>
      <c r="C36" s="54"/>
      <c r="D36" s="55"/>
      <c r="E36" s="12">
        <v>2</v>
      </c>
      <c r="F36" s="3">
        <f t="shared" si="0"/>
        <v>0</v>
      </c>
    </row>
    <row r="37" spans="1:6" x14ac:dyDescent="0.25">
      <c r="A37" s="23" t="s">
        <v>15</v>
      </c>
      <c r="B37" s="21" t="s">
        <v>16</v>
      </c>
      <c r="C37" s="54"/>
      <c r="D37" s="55"/>
      <c r="E37" s="12">
        <v>22</v>
      </c>
      <c r="F37" s="3">
        <f t="shared" si="0"/>
        <v>0</v>
      </c>
    </row>
    <row r="38" spans="1:6" x14ac:dyDescent="0.25">
      <c r="A38" s="23" t="s">
        <v>17</v>
      </c>
      <c r="B38" s="21" t="s">
        <v>18</v>
      </c>
      <c r="C38" s="54"/>
      <c r="D38" s="55"/>
      <c r="E38" s="12">
        <v>2</v>
      </c>
      <c r="F38" s="3">
        <f t="shared" si="0"/>
        <v>0</v>
      </c>
    </row>
    <row r="39" spans="1:6" x14ac:dyDescent="0.25">
      <c r="A39" s="23" t="s">
        <v>19</v>
      </c>
      <c r="B39" s="21" t="s">
        <v>20</v>
      </c>
      <c r="C39" s="54"/>
      <c r="D39" s="55"/>
      <c r="E39" s="12">
        <v>2</v>
      </c>
      <c r="F39" s="3">
        <f t="shared" si="0"/>
        <v>0</v>
      </c>
    </row>
    <row r="40" spans="1:6" x14ac:dyDescent="0.25">
      <c r="A40" s="23" t="s">
        <v>21</v>
      </c>
      <c r="B40" s="21" t="s">
        <v>22</v>
      </c>
      <c r="C40" s="54"/>
      <c r="D40" s="55"/>
      <c r="E40" s="12">
        <v>7</v>
      </c>
      <c r="F40" s="3">
        <f t="shared" si="0"/>
        <v>0</v>
      </c>
    </row>
    <row r="41" spans="1:6" x14ac:dyDescent="0.25">
      <c r="A41" s="23" t="s">
        <v>85</v>
      </c>
      <c r="B41" s="21">
        <v>3700348</v>
      </c>
      <c r="C41" s="54"/>
      <c r="D41" s="55"/>
      <c r="E41" s="12">
        <v>1</v>
      </c>
      <c r="F41" s="3">
        <f t="shared" si="0"/>
        <v>0</v>
      </c>
    </row>
    <row r="42" spans="1:6" x14ac:dyDescent="0.25">
      <c r="A42" s="23" t="s">
        <v>23</v>
      </c>
      <c r="B42" s="21" t="s">
        <v>24</v>
      </c>
      <c r="C42" s="54"/>
      <c r="D42" s="55"/>
      <c r="E42" s="12">
        <v>3</v>
      </c>
      <c r="F42" s="3">
        <f t="shared" si="0"/>
        <v>0</v>
      </c>
    </row>
    <row r="43" spans="1:6" x14ac:dyDescent="0.25">
      <c r="A43" s="23" t="s">
        <v>86</v>
      </c>
      <c r="B43" s="21" t="s">
        <v>25</v>
      </c>
      <c r="C43" s="54"/>
      <c r="D43" s="55"/>
      <c r="E43" s="12">
        <v>5</v>
      </c>
      <c r="F43" s="3">
        <f t="shared" ref="F43:F98" si="1">+E43*D43</f>
        <v>0</v>
      </c>
    </row>
    <row r="44" spans="1:6" x14ac:dyDescent="0.25">
      <c r="A44" s="23" t="s">
        <v>75</v>
      </c>
      <c r="B44" s="21" t="s">
        <v>26</v>
      </c>
      <c r="C44" s="54"/>
      <c r="D44" s="55"/>
      <c r="E44" s="12">
        <v>10</v>
      </c>
      <c r="F44" s="3">
        <f t="shared" si="1"/>
        <v>0</v>
      </c>
    </row>
    <row r="45" spans="1:6" x14ac:dyDescent="0.25">
      <c r="A45" s="23" t="s">
        <v>27</v>
      </c>
      <c r="B45" s="21" t="s">
        <v>28</v>
      </c>
      <c r="C45" s="54"/>
      <c r="D45" s="55"/>
      <c r="E45" s="12">
        <v>3</v>
      </c>
      <c r="F45" s="3">
        <f t="shared" si="1"/>
        <v>0</v>
      </c>
    </row>
    <row r="46" spans="1:6" x14ac:dyDescent="0.25">
      <c r="A46" s="23" t="s">
        <v>87</v>
      </c>
      <c r="B46" s="21" t="s">
        <v>29</v>
      </c>
      <c r="C46" s="54"/>
      <c r="D46" s="55"/>
      <c r="E46" s="12">
        <v>10</v>
      </c>
      <c r="F46" s="3">
        <f t="shared" si="1"/>
        <v>0</v>
      </c>
    </row>
    <row r="47" spans="1:6" x14ac:dyDescent="0.25">
      <c r="A47" s="23" t="s">
        <v>88</v>
      </c>
      <c r="B47" s="21" t="s">
        <v>30</v>
      </c>
      <c r="C47" s="54"/>
      <c r="D47" s="55"/>
      <c r="E47" s="12">
        <v>10</v>
      </c>
      <c r="F47" s="3">
        <f t="shared" si="1"/>
        <v>0</v>
      </c>
    </row>
    <row r="48" spans="1:6" x14ac:dyDescent="0.25">
      <c r="A48" s="23" t="s">
        <v>88</v>
      </c>
      <c r="B48" s="21" t="s">
        <v>31</v>
      </c>
      <c r="C48" s="54"/>
      <c r="D48" s="55"/>
      <c r="E48" s="12">
        <v>10</v>
      </c>
      <c r="F48" s="3">
        <f t="shared" si="1"/>
        <v>0</v>
      </c>
    </row>
    <row r="49" spans="1:6" x14ac:dyDescent="0.25">
      <c r="A49" s="23" t="s">
        <v>88</v>
      </c>
      <c r="B49" s="21" t="s">
        <v>32</v>
      </c>
      <c r="C49" s="54"/>
      <c r="D49" s="55"/>
      <c r="E49" s="12">
        <v>20</v>
      </c>
      <c r="F49" s="3">
        <f t="shared" si="1"/>
        <v>0</v>
      </c>
    </row>
    <row r="50" spans="1:6" x14ac:dyDescent="0.25">
      <c r="A50" s="23" t="s">
        <v>33</v>
      </c>
      <c r="B50" s="21" t="s">
        <v>34</v>
      </c>
      <c r="C50" s="54"/>
      <c r="D50" s="55"/>
      <c r="E50" s="12">
        <v>2</v>
      </c>
      <c r="F50" s="7">
        <f t="shared" si="1"/>
        <v>0</v>
      </c>
    </row>
    <row r="51" spans="1:6" ht="15.75" thickBot="1" x14ac:dyDescent="0.3">
      <c r="A51" s="24" t="s">
        <v>75</v>
      </c>
      <c r="B51" s="25" t="s">
        <v>35</v>
      </c>
      <c r="C51" s="56"/>
      <c r="D51" s="57"/>
      <c r="E51" s="13">
        <v>50</v>
      </c>
      <c r="F51" s="4">
        <f t="shared" si="1"/>
        <v>0</v>
      </c>
    </row>
    <row r="52" spans="1:6" ht="95.25" customHeight="1" thickBot="1" x14ac:dyDescent="0.3">
      <c r="A52" s="9" t="s">
        <v>3</v>
      </c>
      <c r="B52" s="9" t="s">
        <v>4</v>
      </c>
      <c r="C52" s="10" t="s">
        <v>78</v>
      </c>
      <c r="D52" s="10" t="s">
        <v>120</v>
      </c>
      <c r="E52" s="10" t="s">
        <v>5</v>
      </c>
      <c r="F52" s="9" t="s">
        <v>6</v>
      </c>
    </row>
    <row r="53" spans="1:6" ht="21.75" customHeight="1" thickBot="1" x14ac:dyDescent="0.3">
      <c r="A53" s="43" t="s">
        <v>81</v>
      </c>
      <c r="B53" s="44"/>
      <c r="C53" s="44"/>
      <c r="D53" s="44"/>
      <c r="E53" s="44"/>
      <c r="F53" s="45"/>
    </row>
    <row r="54" spans="1:6" x14ac:dyDescent="0.25">
      <c r="A54" s="22" t="s">
        <v>36</v>
      </c>
      <c r="B54" s="20" t="s">
        <v>37</v>
      </c>
      <c r="C54" s="52"/>
      <c r="D54" s="53"/>
      <c r="E54" s="27">
        <v>4</v>
      </c>
      <c r="F54" s="28">
        <f t="shared" si="1"/>
        <v>0</v>
      </c>
    </row>
    <row r="55" spans="1:6" x14ac:dyDescent="0.25">
      <c r="A55" s="23" t="s">
        <v>38</v>
      </c>
      <c r="B55" s="21" t="s">
        <v>39</v>
      </c>
      <c r="C55" s="54"/>
      <c r="D55" s="55"/>
      <c r="E55" s="12">
        <v>2</v>
      </c>
      <c r="F55" s="3">
        <f t="shared" si="1"/>
        <v>0</v>
      </c>
    </row>
    <row r="56" spans="1:6" x14ac:dyDescent="0.25">
      <c r="A56" s="23" t="s">
        <v>89</v>
      </c>
      <c r="B56" s="21" t="s">
        <v>40</v>
      </c>
      <c r="C56" s="54"/>
      <c r="D56" s="55"/>
      <c r="E56" s="12">
        <v>20</v>
      </c>
      <c r="F56" s="3">
        <f t="shared" si="1"/>
        <v>0</v>
      </c>
    </row>
    <row r="57" spans="1:6" x14ac:dyDescent="0.25">
      <c r="A57" s="23" t="s">
        <v>41</v>
      </c>
      <c r="B57" s="21">
        <v>3350712</v>
      </c>
      <c r="C57" s="54"/>
      <c r="D57" s="55"/>
      <c r="E57" s="12">
        <v>4</v>
      </c>
      <c r="F57" s="3">
        <f t="shared" si="1"/>
        <v>0</v>
      </c>
    </row>
    <row r="58" spans="1:6" x14ac:dyDescent="0.25">
      <c r="A58" s="23" t="s">
        <v>90</v>
      </c>
      <c r="B58" s="21" t="s">
        <v>42</v>
      </c>
      <c r="C58" s="54"/>
      <c r="D58" s="55"/>
      <c r="E58" s="12">
        <v>10</v>
      </c>
      <c r="F58" s="3">
        <f t="shared" si="1"/>
        <v>0</v>
      </c>
    </row>
    <row r="59" spans="1:6" x14ac:dyDescent="0.25">
      <c r="A59" s="23" t="s">
        <v>43</v>
      </c>
      <c r="B59" s="21" t="s">
        <v>44</v>
      </c>
      <c r="C59" s="54"/>
      <c r="D59" s="55"/>
      <c r="E59" s="12">
        <v>15</v>
      </c>
      <c r="F59" s="3">
        <f t="shared" si="1"/>
        <v>0</v>
      </c>
    </row>
    <row r="60" spans="1:6" x14ac:dyDescent="0.25">
      <c r="A60" s="23" t="s">
        <v>91</v>
      </c>
      <c r="B60" s="21" t="s">
        <v>45</v>
      </c>
      <c r="C60" s="54"/>
      <c r="D60" s="55"/>
      <c r="E60" s="12">
        <v>15</v>
      </c>
      <c r="F60" s="3">
        <f t="shared" si="1"/>
        <v>0</v>
      </c>
    </row>
    <row r="61" spans="1:6" x14ac:dyDescent="0.25">
      <c r="A61" s="23" t="s">
        <v>92</v>
      </c>
      <c r="B61" s="21" t="s">
        <v>46</v>
      </c>
      <c r="C61" s="54"/>
      <c r="D61" s="55"/>
      <c r="E61" s="12">
        <v>2</v>
      </c>
      <c r="F61" s="7">
        <f t="shared" si="1"/>
        <v>0</v>
      </c>
    </row>
    <row r="62" spans="1:6" x14ac:dyDescent="0.25">
      <c r="A62" s="23" t="s">
        <v>92</v>
      </c>
      <c r="B62" s="21" t="s">
        <v>47</v>
      </c>
      <c r="C62" s="54"/>
      <c r="D62" s="55"/>
      <c r="E62" s="12">
        <v>2</v>
      </c>
      <c r="F62" s="3">
        <f t="shared" si="1"/>
        <v>0</v>
      </c>
    </row>
    <row r="63" spans="1:6" x14ac:dyDescent="0.25">
      <c r="A63" s="23" t="s">
        <v>93</v>
      </c>
      <c r="B63" s="21" t="s">
        <v>48</v>
      </c>
      <c r="C63" s="54"/>
      <c r="D63" s="55"/>
      <c r="E63" s="12">
        <v>10</v>
      </c>
      <c r="F63" s="3">
        <f t="shared" si="1"/>
        <v>0</v>
      </c>
    </row>
    <row r="64" spans="1:6" x14ac:dyDescent="0.25">
      <c r="A64" s="23" t="s">
        <v>94</v>
      </c>
      <c r="B64" s="21" t="s">
        <v>49</v>
      </c>
      <c r="C64" s="54"/>
      <c r="D64" s="55"/>
      <c r="E64" s="12">
        <v>3</v>
      </c>
      <c r="F64" s="3">
        <f t="shared" si="1"/>
        <v>0</v>
      </c>
    </row>
    <row r="65" spans="1:6" x14ac:dyDescent="0.25">
      <c r="A65" s="23" t="s">
        <v>50</v>
      </c>
      <c r="B65" s="21" t="s">
        <v>51</v>
      </c>
      <c r="C65" s="54"/>
      <c r="D65" s="55"/>
      <c r="E65" s="12">
        <v>4</v>
      </c>
      <c r="F65" s="3">
        <f t="shared" si="1"/>
        <v>0</v>
      </c>
    </row>
    <row r="66" spans="1:6" x14ac:dyDescent="0.25">
      <c r="A66" s="23" t="s">
        <v>52</v>
      </c>
      <c r="B66" s="21" t="s">
        <v>53</v>
      </c>
      <c r="C66" s="54"/>
      <c r="D66" s="55"/>
      <c r="E66" s="12">
        <v>4</v>
      </c>
      <c r="F66" s="3">
        <f t="shared" si="1"/>
        <v>0</v>
      </c>
    </row>
    <row r="67" spans="1:6" x14ac:dyDescent="0.25">
      <c r="A67" s="23" t="s">
        <v>95</v>
      </c>
      <c r="B67" s="21" t="s">
        <v>54</v>
      </c>
      <c r="C67" s="54"/>
      <c r="D67" s="55"/>
      <c r="E67" s="12">
        <v>2</v>
      </c>
      <c r="F67" s="3">
        <f t="shared" si="1"/>
        <v>0</v>
      </c>
    </row>
    <row r="68" spans="1:6" x14ac:dyDescent="0.25">
      <c r="A68" s="23" t="s">
        <v>75</v>
      </c>
      <c r="B68" s="21" t="s">
        <v>55</v>
      </c>
      <c r="C68" s="54"/>
      <c r="D68" s="55"/>
      <c r="E68" s="12">
        <v>20</v>
      </c>
      <c r="F68" s="3">
        <f t="shared" si="1"/>
        <v>0</v>
      </c>
    </row>
    <row r="69" spans="1:6" x14ac:dyDescent="0.25">
      <c r="A69" s="23" t="s">
        <v>96</v>
      </c>
      <c r="B69" s="21" t="s">
        <v>56</v>
      </c>
      <c r="C69" s="54"/>
      <c r="D69" s="55"/>
      <c r="E69" s="12">
        <v>4</v>
      </c>
      <c r="F69" s="3">
        <f t="shared" si="1"/>
        <v>0</v>
      </c>
    </row>
    <row r="70" spans="1:6" x14ac:dyDescent="0.25">
      <c r="A70" s="23" t="s">
        <v>97</v>
      </c>
      <c r="B70" s="21" t="s">
        <v>57</v>
      </c>
      <c r="C70" s="54"/>
      <c r="D70" s="55"/>
      <c r="E70" s="12">
        <v>6</v>
      </c>
      <c r="F70" s="3">
        <f t="shared" si="1"/>
        <v>0</v>
      </c>
    </row>
    <row r="71" spans="1:6" x14ac:dyDescent="0.25">
      <c r="A71" s="23" t="s">
        <v>98</v>
      </c>
      <c r="B71" s="21" t="s">
        <v>58</v>
      </c>
      <c r="C71" s="54"/>
      <c r="D71" s="55"/>
      <c r="E71" s="12">
        <v>2</v>
      </c>
      <c r="F71" s="3">
        <f t="shared" si="1"/>
        <v>0</v>
      </c>
    </row>
    <row r="72" spans="1:6" x14ac:dyDescent="0.25">
      <c r="A72" s="23" t="s">
        <v>100</v>
      </c>
      <c r="B72" s="21" t="s">
        <v>59</v>
      </c>
      <c r="C72" s="54"/>
      <c r="D72" s="55"/>
      <c r="E72" s="12">
        <v>40</v>
      </c>
      <c r="F72" s="3">
        <f t="shared" si="1"/>
        <v>0</v>
      </c>
    </row>
    <row r="73" spans="1:6" x14ac:dyDescent="0.25">
      <c r="A73" s="23" t="s">
        <v>101</v>
      </c>
      <c r="B73" s="21" t="s">
        <v>60</v>
      </c>
      <c r="C73" s="54"/>
      <c r="D73" s="55"/>
      <c r="E73" s="12">
        <v>5</v>
      </c>
      <c r="F73" s="3">
        <f t="shared" si="1"/>
        <v>0</v>
      </c>
    </row>
    <row r="74" spans="1:6" x14ac:dyDescent="0.25">
      <c r="A74" s="23" t="s">
        <v>102</v>
      </c>
      <c r="B74" s="21" t="s">
        <v>61</v>
      </c>
      <c r="C74" s="54"/>
      <c r="D74" s="55"/>
      <c r="E74" s="12">
        <v>2</v>
      </c>
      <c r="F74" s="3">
        <f t="shared" si="1"/>
        <v>0</v>
      </c>
    </row>
    <row r="75" spans="1:6" x14ac:dyDescent="0.25">
      <c r="A75" s="23" t="s">
        <v>103</v>
      </c>
      <c r="B75" s="21" t="s">
        <v>62</v>
      </c>
      <c r="C75" s="54"/>
      <c r="D75" s="55"/>
      <c r="E75" s="12">
        <v>4</v>
      </c>
      <c r="F75" s="3">
        <f t="shared" si="1"/>
        <v>0</v>
      </c>
    </row>
    <row r="76" spans="1:6" s="18" customFormat="1" x14ac:dyDescent="0.25">
      <c r="A76" s="23" t="s">
        <v>104</v>
      </c>
      <c r="B76" s="21">
        <v>3702769</v>
      </c>
      <c r="C76" s="54"/>
      <c r="D76" s="55"/>
      <c r="E76" s="12">
        <v>2</v>
      </c>
      <c r="F76" s="3">
        <f t="shared" si="1"/>
        <v>0</v>
      </c>
    </row>
    <row r="77" spans="1:6" ht="15.75" thickBot="1" x14ac:dyDescent="0.3">
      <c r="A77" s="26" t="s">
        <v>23</v>
      </c>
      <c r="B77" s="25" t="s">
        <v>24</v>
      </c>
      <c r="C77" s="56"/>
      <c r="D77" s="57"/>
      <c r="E77" s="13">
        <v>3</v>
      </c>
      <c r="F77" s="4">
        <f t="shared" si="1"/>
        <v>0</v>
      </c>
    </row>
    <row r="78" spans="1:6" ht="90.75" thickBot="1" x14ac:dyDescent="0.3">
      <c r="A78" s="9" t="s">
        <v>3</v>
      </c>
      <c r="B78" s="9" t="s">
        <v>4</v>
      </c>
      <c r="C78" s="10" t="s">
        <v>78</v>
      </c>
      <c r="D78" s="10" t="s">
        <v>120</v>
      </c>
      <c r="E78" s="10" t="s">
        <v>5</v>
      </c>
      <c r="F78" s="9" t="s">
        <v>6</v>
      </c>
    </row>
    <row r="79" spans="1:6" ht="21.75" customHeight="1" thickBot="1" x14ac:dyDescent="0.3">
      <c r="A79" s="43" t="s">
        <v>81</v>
      </c>
      <c r="B79" s="44"/>
      <c r="C79" s="44"/>
      <c r="D79" s="44"/>
      <c r="E79" s="44"/>
      <c r="F79" s="45"/>
    </row>
    <row r="80" spans="1:6" x14ac:dyDescent="0.25">
      <c r="A80" s="22" t="s">
        <v>105</v>
      </c>
      <c r="B80" s="14">
        <v>6737985</v>
      </c>
      <c r="C80" s="52"/>
      <c r="D80" s="53"/>
      <c r="E80" s="27">
        <v>80</v>
      </c>
      <c r="F80" s="28">
        <f t="shared" si="1"/>
        <v>0</v>
      </c>
    </row>
    <row r="81" spans="1:6" x14ac:dyDescent="0.25">
      <c r="A81" s="23" t="s">
        <v>106</v>
      </c>
      <c r="B81" s="15">
        <v>3604567</v>
      </c>
      <c r="C81" s="54"/>
      <c r="D81" s="55"/>
      <c r="E81" s="12">
        <v>3</v>
      </c>
      <c r="F81" s="3">
        <f t="shared" si="1"/>
        <v>0</v>
      </c>
    </row>
    <row r="82" spans="1:6" x14ac:dyDescent="0.25">
      <c r="A82" s="23" t="s">
        <v>63</v>
      </c>
      <c r="B82" s="15" t="s">
        <v>64</v>
      </c>
      <c r="C82" s="54"/>
      <c r="D82" s="55"/>
      <c r="E82" s="12">
        <v>5</v>
      </c>
      <c r="F82" s="7">
        <f t="shared" si="1"/>
        <v>0</v>
      </c>
    </row>
    <row r="83" spans="1:6" x14ac:dyDescent="0.25">
      <c r="A83" s="23" t="s">
        <v>107</v>
      </c>
      <c r="B83" s="15">
        <v>3331247</v>
      </c>
      <c r="C83" s="54"/>
      <c r="D83" s="55"/>
      <c r="E83" s="12">
        <v>1</v>
      </c>
      <c r="F83" s="3">
        <f t="shared" si="1"/>
        <v>0</v>
      </c>
    </row>
    <row r="84" spans="1:6" x14ac:dyDescent="0.25">
      <c r="A84" s="23" t="s">
        <v>108</v>
      </c>
      <c r="B84" s="15">
        <v>6738932</v>
      </c>
      <c r="C84" s="54"/>
      <c r="D84" s="55"/>
      <c r="E84" s="12">
        <v>5</v>
      </c>
      <c r="F84" s="3">
        <f t="shared" si="1"/>
        <v>0</v>
      </c>
    </row>
    <row r="85" spans="1:6" x14ac:dyDescent="0.25">
      <c r="A85" s="23" t="s">
        <v>109</v>
      </c>
      <c r="B85" s="15">
        <v>6738797</v>
      </c>
      <c r="C85" s="54"/>
      <c r="D85" s="55"/>
      <c r="E85" s="12">
        <v>5</v>
      </c>
      <c r="F85" s="3">
        <f t="shared" si="1"/>
        <v>0</v>
      </c>
    </row>
    <row r="86" spans="1:6" ht="15.75" thickBot="1" x14ac:dyDescent="0.3">
      <c r="A86" s="23" t="s">
        <v>110</v>
      </c>
      <c r="B86" s="15">
        <v>6738871</v>
      </c>
      <c r="C86" s="54"/>
      <c r="D86" s="55"/>
      <c r="E86" s="12">
        <v>5</v>
      </c>
      <c r="F86" s="3">
        <f t="shared" si="1"/>
        <v>0</v>
      </c>
    </row>
    <row r="87" spans="1:6" ht="21" customHeight="1" thickBot="1" x14ac:dyDescent="0.3">
      <c r="A87" s="40" t="s">
        <v>80</v>
      </c>
      <c r="B87" s="41"/>
      <c r="C87" s="41"/>
      <c r="D87" s="41"/>
      <c r="E87" s="41"/>
      <c r="F87" s="42"/>
    </row>
    <row r="88" spans="1:6" x14ac:dyDescent="0.25">
      <c r="A88" s="22" t="s">
        <v>112</v>
      </c>
      <c r="B88" s="14">
        <v>3355844</v>
      </c>
      <c r="C88" s="52"/>
      <c r="D88" s="58"/>
      <c r="E88" s="27">
        <v>4</v>
      </c>
      <c r="F88" s="28">
        <f t="shared" si="1"/>
        <v>0</v>
      </c>
    </row>
    <row r="89" spans="1:6" x14ac:dyDescent="0.25">
      <c r="A89" s="23" t="s">
        <v>113</v>
      </c>
      <c r="B89" s="15">
        <v>3353327</v>
      </c>
      <c r="C89" s="54"/>
      <c r="D89" s="59"/>
      <c r="E89" s="12">
        <v>10</v>
      </c>
      <c r="F89" s="3">
        <f t="shared" si="1"/>
        <v>0</v>
      </c>
    </row>
    <row r="90" spans="1:6" x14ac:dyDescent="0.25">
      <c r="A90" s="23" t="s">
        <v>114</v>
      </c>
      <c r="B90" s="15" t="s">
        <v>66</v>
      </c>
      <c r="C90" s="54"/>
      <c r="D90" s="59"/>
      <c r="E90" s="12">
        <v>20</v>
      </c>
      <c r="F90" s="3">
        <f t="shared" si="1"/>
        <v>0</v>
      </c>
    </row>
    <row r="91" spans="1:6" x14ac:dyDescent="0.25">
      <c r="A91" s="23" t="s">
        <v>67</v>
      </c>
      <c r="B91" s="15" t="s">
        <v>68</v>
      </c>
      <c r="C91" s="54"/>
      <c r="D91" s="59"/>
      <c r="E91" s="12">
        <v>10</v>
      </c>
      <c r="F91" s="7">
        <f t="shared" si="1"/>
        <v>0</v>
      </c>
    </row>
    <row r="92" spans="1:6" x14ac:dyDescent="0.25">
      <c r="A92" s="23" t="s">
        <v>115</v>
      </c>
      <c r="B92" s="15" t="s">
        <v>69</v>
      </c>
      <c r="C92" s="54"/>
      <c r="D92" s="59"/>
      <c r="E92" s="12">
        <v>20</v>
      </c>
      <c r="F92" s="3">
        <f t="shared" si="1"/>
        <v>0</v>
      </c>
    </row>
    <row r="93" spans="1:6" x14ac:dyDescent="0.25">
      <c r="A93" s="23" t="s">
        <v>116</v>
      </c>
      <c r="B93" s="15" t="s">
        <v>70</v>
      </c>
      <c r="C93" s="54"/>
      <c r="D93" s="59"/>
      <c r="E93" s="12">
        <v>40</v>
      </c>
      <c r="F93" s="3">
        <f t="shared" si="1"/>
        <v>0</v>
      </c>
    </row>
    <row r="94" spans="1:6" x14ac:dyDescent="0.25">
      <c r="A94" s="23" t="s">
        <v>117</v>
      </c>
      <c r="B94" s="15" t="s">
        <v>71</v>
      </c>
      <c r="C94" s="54"/>
      <c r="D94" s="59"/>
      <c r="E94" s="12">
        <v>20</v>
      </c>
      <c r="F94" s="3">
        <f t="shared" si="1"/>
        <v>0</v>
      </c>
    </row>
    <row r="95" spans="1:6" x14ac:dyDescent="0.25">
      <c r="A95" s="23" t="s">
        <v>118</v>
      </c>
      <c r="B95" s="15" t="s">
        <v>72</v>
      </c>
      <c r="C95" s="54"/>
      <c r="D95" s="59"/>
      <c r="E95" s="12">
        <v>15</v>
      </c>
      <c r="F95" s="3">
        <f t="shared" si="1"/>
        <v>0</v>
      </c>
    </row>
    <row r="96" spans="1:6" x14ac:dyDescent="0.25">
      <c r="A96" s="23" t="s">
        <v>73</v>
      </c>
      <c r="B96" s="15" t="s">
        <v>74</v>
      </c>
      <c r="C96" s="54"/>
      <c r="D96" s="59"/>
      <c r="E96" s="12">
        <v>25</v>
      </c>
      <c r="F96" s="3">
        <f t="shared" si="1"/>
        <v>0</v>
      </c>
    </row>
    <row r="97" spans="1:6" x14ac:dyDescent="0.25">
      <c r="A97" s="23" t="s">
        <v>123</v>
      </c>
      <c r="B97" s="15" t="s">
        <v>76</v>
      </c>
      <c r="C97" s="54"/>
      <c r="D97" s="59"/>
      <c r="E97" s="12">
        <v>100</v>
      </c>
      <c r="F97" s="3">
        <f t="shared" si="1"/>
        <v>0</v>
      </c>
    </row>
    <row r="98" spans="1:6" ht="15.75" thickBot="1" x14ac:dyDescent="0.3">
      <c r="A98" s="19" t="s">
        <v>119</v>
      </c>
      <c r="B98" s="16" t="s">
        <v>77</v>
      </c>
      <c r="C98" s="56"/>
      <c r="D98" s="60"/>
      <c r="E98" s="13">
        <v>30</v>
      </c>
      <c r="F98" s="4">
        <f t="shared" si="1"/>
        <v>0</v>
      </c>
    </row>
    <row r="99" spans="1:6" ht="16.5" thickBot="1" x14ac:dyDescent="0.3">
      <c r="A99" s="40" t="s">
        <v>124</v>
      </c>
      <c r="B99" s="41"/>
      <c r="C99" s="41"/>
      <c r="D99" s="41"/>
      <c r="E99" s="41"/>
      <c r="F99" s="42"/>
    </row>
    <row r="100" spans="1:6" ht="15.75" thickBot="1" x14ac:dyDescent="0.3">
      <c r="A100" s="29" t="s">
        <v>111</v>
      </c>
      <c r="B100" s="14" t="s">
        <v>65</v>
      </c>
      <c r="C100" s="52"/>
      <c r="D100" s="53"/>
      <c r="E100" s="27">
        <v>5</v>
      </c>
      <c r="F100" s="28">
        <f t="shared" ref="F100" si="2">+E100*D100</f>
        <v>0</v>
      </c>
    </row>
    <row r="101" spans="1:6" ht="16.5" thickBot="1" x14ac:dyDescent="0.3">
      <c r="A101" s="40" t="s">
        <v>125</v>
      </c>
      <c r="B101" s="41"/>
      <c r="C101" s="41"/>
      <c r="D101" s="41"/>
      <c r="E101" s="41"/>
      <c r="F101" s="42"/>
    </row>
    <row r="102" spans="1:6" ht="15.75" thickBot="1" x14ac:dyDescent="0.3">
      <c r="A102" s="30" t="s">
        <v>99</v>
      </c>
      <c r="B102" s="31">
        <v>3361900</v>
      </c>
      <c r="C102" s="61"/>
      <c r="D102" s="62"/>
      <c r="E102" s="32">
        <v>12</v>
      </c>
      <c r="F102" s="33">
        <f>+E102*D102</f>
        <v>0</v>
      </c>
    </row>
    <row r="103" spans="1:6" ht="24" thickBot="1" x14ac:dyDescent="0.3">
      <c r="B103" s="46" t="s">
        <v>11</v>
      </c>
      <c r="C103" s="46"/>
      <c r="D103" s="46"/>
      <c r="E103" s="47"/>
      <c r="F103" s="11">
        <f>SUM(F33:F102)</f>
        <v>0</v>
      </c>
    </row>
    <row r="104" spans="1:6" x14ac:dyDescent="0.25">
      <c r="A104" s="34"/>
      <c r="B104" s="34"/>
      <c r="C104" s="34"/>
      <c r="D104" s="34"/>
      <c r="E104" s="34"/>
      <c r="F104" s="34"/>
    </row>
  </sheetData>
  <sheetProtection algorithmName="SHA-512" hashValue="TjKulOpGPWj4UuwNyw+ATL9M4xE6eEcCALO1/OREJyUMULDpElae3JiYrbmhYxi9Gxq5XFM8dFf6ejJNWWmHxA==" saltValue="uXBoHKTyW+DA2S85RoRqPg==" spinCount="100000" sheet="1" selectLockedCells="1"/>
  <protectedRanges>
    <protectedRange algorithmName="SHA-512" hashValue="dbfXIKTjCuSFr5n9MlpjnkD4smqvh8j/Jct0L4ziIQ+wb0PZAhw+JMWIw9shvzTXPdK+qOBSiIXeCNo5GoJALg==" saltValue="le4ty6nzIl9vYOEhGlfj4Q==" spinCount="100000" sqref="D32:D51 D79:D100 D101 D72:D77 D53:D71 D102" name="Plage1"/>
  </protectedRanges>
  <customSheetViews>
    <customSheetView guid="{78ED0363-3F82-4BBA-BB28-CA1B47FBCF9D}" showPageBreaks="1" topLeftCell="A34">
      <selection activeCell="F44" sqref="F44"/>
      <pageMargins left="0.11811023622047245" right="0.11811023622047245" top="0.35433070866141736" bottom="0.35433070866141736" header="0.11811023622047245" footer="0.11811023622047245"/>
      <pageSetup paperSize="9" orientation="portrait" r:id="rId1"/>
    </customSheetView>
  </customSheetViews>
  <mergeCells count="22">
    <mergeCell ref="A15:F15"/>
    <mergeCell ref="A16:F16"/>
    <mergeCell ref="A9:F9"/>
    <mergeCell ref="A10:F10"/>
    <mergeCell ref="A11:F11"/>
    <mergeCell ref="A14:F14"/>
    <mergeCell ref="A13:F13"/>
    <mergeCell ref="A104:F104"/>
    <mergeCell ref="A18:F18"/>
    <mergeCell ref="A20:F20"/>
    <mergeCell ref="A22:F22"/>
    <mergeCell ref="A24:F24"/>
    <mergeCell ref="A26:F26"/>
    <mergeCell ref="A28:F28"/>
    <mergeCell ref="A29:F29"/>
    <mergeCell ref="A87:F87"/>
    <mergeCell ref="A79:F79"/>
    <mergeCell ref="A32:F32"/>
    <mergeCell ref="B103:E103"/>
    <mergeCell ref="A53:F53"/>
    <mergeCell ref="A99:F99"/>
    <mergeCell ref="A101:F101"/>
  </mergeCells>
  <printOptions horizontalCentered="1"/>
  <pageMargins left="0" right="0" top="0.35433070866141736" bottom="0.35433070866141736" header="0.11811023622047245" footer="0.11811023622047245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Annexe_2_RC_25_2119</vt:lpstr>
    </vt:vector>
  </TitlesOfParts>
  <Company>hotline.deploy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GRAFF</dc:creator>
  <cp:lastModifiedBy>David GRAFF</cp:lastModifiedBy>
  <cp:lastPrinted>2025-07-23T08:22:47Z</cp:lastPrinted>
  <dcterms:created xsi:type="dcterms:W3CDTF">2025-04-10T08:22:29Z</dcterms:created>
  <dcterms:modified xsi:type="dcterms:W3CDTF">2025-08-12T12:40:30Z</dcterms:modified>
</cp:coreProperties>
</file>